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acgilquin\Desktop\AC PECM HAD-Formation auditeurs\"/>
    </mc:Choice>
  </mc:AlternateContent>
  <bookViews>
    <workbookView xWindow="-120" yWindow="-120" windowWidth="20730" windowHeight="11160" tabRatio="831"/>
  </bookViews>
  <sheets>
    <sheet name="HAD" sheetId="13" r:id="rId1"/>
    <sheet name="Médecin ttt" sheetId="28" r:id="rId2"/>
    <sheet name="Pharmacie" sheetId="5" r:id="rId3"/>
    <sheet name="Domicile" sheetId="6" r:id="rId4"/>
    <sheet name="Patient" sheetId="21" r:id="rId5"/>
    <sheet name="Récapitulatif" sheetId="29" r:id="rId6"/>
    <sheet name="Résultats globaux" sheetId="30" r:id="rId7"/>
    <sheet name="Définitions" sheetId="22" r:id="rId8"/>
    <sheet name="Feuil2" sheetId="19" state="hidden" r:id="rId9"/>
  </sheets>
  <externalReferences>
    <externalReference r:id="rId10"/>
  </externalReferences>
  <definedNames>
    <definedName name="_xlnm._FilterDatabase" localSheetId="0" hidden="1">HAD!$A$5:$E$52</definedName>
    <definedName name="COTA">HAD!$A$63:$A$66</definedName>
    <definedName name="_xlnm.Print_Titles" localSheetId="3">Domicile!$5:$5</definedName>
    <definedName name="_xlnm.Print_Titles" localSheetId="0">HAD!$5:$5</definedName>
    <definedName name="_xlnm.Print_Titles" localSheetId="1">'Médecin ttt'!$6:$6</definedName>
    <definedName name="_xlnm.Print_Titles" localSheetId="2">Pharmacie!$5:$5</definedName>
    <definedName name="RéfN4">[1]Réf!$B$100:$F$331</definedName>
    <definedName name="_xlnm.Print_Area" localSheetId="3">Domicile!$A$1:$E$63</definedName>
    <definedName name="_xlnm.Print_Area" localSheetId="1">'Médecin ttt'!$A$1:$E$18</definedName>
    <definedName name="_xlnm.Print_Area" localSheetId="4">Patient!$A$1:$F$13</definedName>
    <definedName name="_xlnm.Print_Area" localSheetId="2">Pharmacie!$A$1:$E$23</definedName>
    <definedName name="_xlnm.Print_Area" localSheetId="5">Récapitulatif!$A$2:$C$150</definedName>
  </definedNames>
  <calcPr calcId="152511"/>
</workbook>
</file>

<file path=xl/calcChain.xml><?xml version="1.0" encoding="utf-8"?>
<calcChain xmlns="http://schemas.openxmlformats.org/spreadsheetml/2006/main">
  <c r="C95" i="29" l="1"/>
  <c r="C96" i="29"/>
  <c r="C97" i="29"/>
  <c r="C98" i="29"/>
  <c r="C99" i="29"/>
  <c r="C100" i="29"/>
  <c r="C102" i="29"/>
  <c r="C103" i="29"/>
  <c r="C104" i="29"/>
  <c r="C105" i="29"/>
  <c r="C106" i="29"/>
  <c r="C107" i="29"/>
  <c r="C108" i="29"/>
  <c r="C109" i="29"/>
  <c r="C110" i="29"/>
  <c r="C111" i="29"/>
  <c r="C112" i="29"/>
  <c r="C113" i="29"/>
  <c r="C114" i="29"/>
  <c r="C115" i="29"/>
  <c r="C116" i="29"/>
  <c r="C118" i="29"/>
  <c r="C119" i="29"/>
  <c r="C120" i="29"/>
  <c r="C121" i="29"/>
  <c r="C122" i="29"/>
  <c r="C123" i="29"/>
  <c r="C124" i="29"/>
  <c r="C125" i="29"/>
  <c r="C126" i="29"/>
  <c r="C127" i="29"/>
  <c r="C128" i="29"/>
  <c r="C129" i="29"/>
  <c r="C130" i="29"/>
  <c r="C131" i="29"/>
  <c r="C132" i="29"/>
  <c r="C133" i="29"/>
  <c r="C134" i="29"/>
  <c r="C135" i="29"/>
  <c r="C136" i="29"/>
  <c r="C137" i="29"/>
  <c r="C138" i="29"/>
  <c r="C139" i="29"/>
  <c r="C140" i="29"/>
  <c r="C141" i="29"/>
  <c r="C142" i="29"/>
  <c r="C143" i="29"/>
  <c r="C144" i="29"/>
  <c r="C145" i="29"/>
  <c r="C146" i="29"/>
  <c r="C147" i="29"/>
  <c r="C148" i="29"/>
  <c r="C149" i="29"/>
  <c r="C150" i="29"/>
  <c r="C94" i="29"/>
  <c r="C76" i="29"/>
  <c r="C77" i="29"/>
  <c r="C78" i="29"/>
  <c r="C79" i="29"/>
  <c r="C80" i="29"/>
  <c r="C81" i="29"/>
  <c r="C82" i="29"/>
  <c r="C83" i="29"/>
  <c r="C84" i="29"/>
  <c r="C85" i="29"/>
  <c r="C86" i="29"/>
  <c r="C87" i="29"/>
  <c r="C88" i="29"/>
  <c r="C89" i="29"/>
  <c r="C90" i="29"/>
  <c r="C91" i="29"/>
  <c r="C92" i="29"/>
  <c r="C75" i="29"/>
  <c r="C63" i="29"/>
  <c r="C64" i="29"/>
  <c r="C65" i="29"/>
  <c r="C66" i="29"/>
  <c r="C67" i="29"/>
  <c r="C68" i="29"/>
  <c r="C69" i="29"/>
  <c r="C70" i="29"/>
  <c r="C71" i="29"/>
  <c r="C72" i="29"/>
  <c r="C73" i="29"/>
  <c r="C62" i="29"/>
  <c r="C20" i="29"/>
  <c r="C21" i="29"/>
  <c r="C22" i="29"/>
  <c r="C23" i="29"/>
  <c r="C25" i="29"/>
  <c r="C26" i="29"/>
  <c r="C27" i="29"/>
  <c r="C29" i="29"/>
  <c r="C30" i="29"/>
  <c r="C32" i="29"/>
  <c r="C34" i="29"/>
  <c r="C35" i="29"/>
  <c r="C36" i="29"/>
  <c r="C37" i="29"/>
  <c r="C38" i="29"/>
  <c r="C40" i="29"/>
  <c r="C41" i="29"/>
  <c r="C42" i="29"/>
  <c r="C43" i="29"/>
  <c r="C44" i="29"/>
  <c r="C45" i="29"/>
  <c r="C46" i="29"/>
  <c r="C47" i="29"/>
  <c r="C48" i="29"/>
  <c r="C49" i="29"/>
  <c r="C50" i="29"/>
  <c r="C51" i="29"/>
  <c r="C52" i="29"/>
  <c r="C53" i="29"/>
  <c r="C55" i="29"/>
  <c r="C56" i="29"/>
  <c r="C57" i="29"/>
  <c r="C58" i="29"/>
  <c r="C59" i="29"/>
  <c r="C60" i="29"/>
  <c r="C19" i="29"/>
  <c r="C8" i="29"/>
  <c r="C9" i="29"/>
  <c r="C10" i="29"/>
  <c r="C11" i="29"/>
  <c r="C12" i="29"/>
  <c r="C13" i="29"/>
  <c r="C14" i="29"/>
  <c r="C15" i="29"/>
  <c r="C16" i="29"/>
  <c r="C17" i="29"/>
  <c r="C7" i="29"/>
  <c r="E9" i="30" l="1"/>
  <c r="C9" i="30"/>
  <c r="D9" i="30"/>
  <c r="E10" i="30"/>
  <c r="D10" i="30"/>
  <c r="C10" i="30"/>
  <c r="C11" i="30"/>
  <c r="D11" i="30"/>
  <c r="E11" i="30"/>
  <c r="E8" i="30"/>
  <c r="D8" i="30"/>
  <c r="C8" i="30"/>
  <c r="D7" i="30"/>
  <c r="E7" i="30"/>
  <c r="C7" i="30"/>
  <c r="C69" i="6"/>
  <c r="C68" i="6"/>
  <c r="C67" i="6"/>
  <c r="C26" i="5"/>
  <c r="C21" i="28"/>
  <c r="F10" i="30" l="1"/>
  <c r="G10" i="30" s="1"/>
  <c r="F9" i="30"/>
  <c r="G9" i="30" s="1"/>
  <c r="F7" i="30"/>
  <c r="G7" i="30" s="1"/>
  <c r="F11" i="30"/>
  <c r="G11" i="30" s="1"/>
  <c r="F8" i="30"/>
  <c r="G8" i="30" s="1"/>
  <c r="C66" i="6"/>
  <c r="D31" i="13"/>
  <c r="C31" i="29" s="1"/>
  <c r="E6" i="30" l="1"/>
  <c r="C6" i="30"/>
  <c r="D6" i="30"/>
  <c r="C4" i="19"/>
  <c r="F6" i="30" l="1"/>
  <c r="G6" i="30" s="1"/>
</calcChain>
</file>

<file path=xl/sharedStrings.xml><?xml version="1.0" encoding="utf-8"?>
<sst xmlns="http://schemas.openxmlformats.org/spreadsheetml/2006/main" count="520" uniqueCount="426">
  <si>
    <t>ADMINISTRATION DU MEDICAMENT</t>
  </si>
  <si>
    <t>NA</t>
  </si>
  <si>
    <t>Commentaires</t>
  </si>
  <si>
    <t>ITEMS</t>
  </si>
  <si>
    <t>* Document qualité (procédures / protocoles)</t>
  </si>
  <si>
    <t>* Entretien et documents  (document général reprenant la prescription ou document de gestion des opinions pharmaceutiques)
* Indication dans la politique PECM</t>
  </si>
  <si>
    <t>* Entretien et constat</t>
  </si>
  <si>
    <t>* Constat
* Document</t>
  </si>
  <si>
    <t>* Entretien avec le pharmacien</t>
  </si>
  <si>
    <t>* Enregistrements des contrôles</t>
  </si>
  <si>
    <t>* Constat</t>
  </si>
  <si>
    <t>* Support unique de prescription/administration</t>
  </si>
  <si>
    <t>* Entretien et constat
* Documentation remise</t>
  </si>
  <si>
    <t>* Entretien</t>
  </si>
  <si>
    <t>* Entretien
* Constat sur 1 dossier</t>
  </si>
  <si>
    <t>* Entretien
* Connaissance par le médecin de la liste des médicaments à hauts risques (MHR)</t>
  </si>
  <si>
    <t>* Liste qualitative et quantitative de la dotation des services disponible dans le service</t>
  </si>
  <si>
    <t>* Entretien avec les utilisateurs sur l'existence et l'accessibilité des documents qualité</t>
  </si>
  <si>
    <t>* Entretien  sur les modalités d'accès à la procédure dégradée</t>
  </si>
  <si>
    <t>* Entretien
* Protocoles d'administration des médicaments à hauts risques (MHR)</t>
  </si>
  <si>
    <t>* Entretien et constat
* Protocoles</t>
  </si>
  <si>
    <t>* Constat
* Liste de stabilité après ouverture facilement consultable</t>
  </si>
  <si>
    <t>* Entretien et constat
* Traçabilité de surveillance clinique après administration du traitement (paramètres vitaux, EVA, effets indésirables ou secondaires)</t>
  </si>
  <si>
    <t>Nb items</t>
  </si>
  <si>
    <t>* Plans de formation des nouveaux arrivants ou programme/support des journées d'intégration pour chaque catégorie professionnelle</t>
  </si>
  <si>
    <r>
      <t xml:space="preserve">* Réunions organisées
</t>
    </r>
    <r>
      <rPr>
        <u/>
        <sz val="12"/>
        <color theme="1"/>
        <rFont val="Calibri"/>
        <family val="2"/>
        <scheme val="minor"/>
      </rPr>
      <t>OU</t>
    </r>
    <r>
      <rPr>
        <sz val="12"/>
        <color theme="1"/>
        <rFont val="Calibri"/>
        <family val="2"/>
        <scheme val="minor"/>
      </rPr>
      <t xml:space="preserve"> lettres d'information
</t>
    </r>
    <r>
      <rPr>
        <u/>
        <sz val="12"/>
        <color theme="1"/>
        <rFont val="Calibri"/>
        <family val="2"/>
        <scheme val="minor"/>
      </rPr>
      <t>OU</t>
    </r>
    <r>
      <rPr>
        <sz val="12"/>
        <color theme="1"/>
        <rFont val="Calibri"/>
        <family val="2"/>
        <scheme val="minor"/>
      </rPr>
      <t xml:space="preserve"> autre (préciser) : </t>
    </r>
  </si>
  <si>
    <r>
      <rPr>
        <sz val="12"/>
        <rFont val="Calibri"/>
        <family val="2"/>
        <scheme val="minor"/>
      </rPr>
      <t>* Entretien avec les audités</t>
    </r>
    <r>
      <rPr>
        <sz val="12"/>
        <color theme="1"/>
        <rFont val="Calibri"/>
        <family val="2"/>
        <scheme val="minor"/>
      </rPr>
      <t xml:space="preserve">
* Fiche de recueil des données ou  place de l'information dans le dossier</t>
    </r>
  </si>
  <si>
    <r>
      <t xml:space="preserve">* Entretien et constat
* </t>
    </r>
    <r>
      <rPr>
        <sz val="12"/>
        <rFont val="Calibri"/>
        <family val="2"/>
        <scheme val="minor"/>
      </rPr>
      <t>Fiches de conciliation de traitements médicamenteux ou</t>
    </r>
    <r>
      <rPr>
        <sz val="12"/>
        <color theme="1"/>
        <rFont val="Calibri"/>
        <family val="2"/>
        <scheme val="minor"/>
      </rPr>
      <t xml:space="preserve"> bilan médicamenteux optimisé ou </t>
    </r>
    <r>
      <rPr>
        <sz val="12"/>
        <rFont val="Calibri"/>
        <family val="2"/>
        <scheme val="minor"/>
      </rPr>
      <t>Rapport d'activité</t>
    </r>
  </si>
  <si>
    <r>
      <t>* Entretien
* Document</t>
    </r>
    <r>
      <rPr>
        <sz val="12"/>
        <rFont val="Calibri"/>
        <family val="2"/>
        <scheme val="minor"/>
      </rPr>
      <t xml:space="preserve"> (protocole, liste des spécialités reconditionnées,...)</t>
    </r>
  </si>
  <si>
    <r>
      <t xml:space="preserve">* Document
</t>
    </r>
    <r>
      <rPr>
        <u/>
        <sz val="12"/>
        <color theme="1"/>
        <rFont val="Calibri"/>
        <family val="2"/>
        <scheme val="minor"/>
      </rPr>
      <t>OU</t>
    </r>
    <r>
      <rPr>
        <sz val="12"/>
        <color theme="1"/>
        <rFont val="Calibri"/>
        <family val="2"/>
        <scheme val="minor"/>
      </rPr>
      <t xml:space="preserve"> messagerie intégrée au logiciel</t>
    </r>
  </si>
  <si>
    <r>
      <t xml:space="preserve">* Document </t>
    </r>
    <r>
      <rPr>
        <u/>
        <sz val="12"/>
        <color theme="1"/>
        <rFont val="Calibri"/>
        <family val="2"/>
        <scheme val="minor"/>
      </rPr>
      <t>OU</t>
    </r>
    <r>
      <rPr>
        <sz val="12"/>
        <color theme="1"/>
        <rFont val="Calibri"/>
        <family val="2"/>
        <scheme val="minor"/>
      </rPr>
      <t xml:space="preserve"> fiche d'avis pharmaceutique </t>
    </r>
    <r>
      <rPr>
        <u/>
        <sz val="12"/>
        <color theme="1"/>
        <rFont val="Calibri"/>
        <family val="2"/>
        <scheme val="minor"/>
      </rPr>
      <t>OU</t>
    </r>
    <r>
      <rPr>
        <sz val="12"/>
        <color theme="1"/>
        <rFont val="Calibri"/>
        <family val="2"/>
        <scheme val="minor"/>
      </rPr>
      <t xml:space="preserve"> équivalent
</t>
    </r>
    <r>
      <rPr>
        <u/>
        <sz val="12"/>
        <color theme="1"/>
        <rFont val="Calibri"/>
        <family val="2"/>
        <scheme val="minor"/>
      </rPr>
      <t>OU</t>
    </r>
    <r>
      <rPr>
        <sz val="12"/>
        <color theme="1"/>
        <rFont val="Calibri"/>
        <family val="2"/>
        <scheme val="minor"/>
      </rPr>
      <t xml:space="preserve"> messagerie intégrée au logiciel</t>
    </r>
  </si>
  <si>
    <r>
      <t xml:space="preserve">* Document spécifiant les modalités d'organisation la nuit, le week-end et jours fériés
</t>
    </r>
    <r>
      <rPr>
        <u/>
        <sz val="12"/>
        <color theme="1"/>
        <rFont val="Calibri"/>
        <family val="2"/>
        <scheme val="minor"/>
      </rPr>
      <t>OU</t>
    </r>
    <r>
      <rPr>
        <sz val="12"/>
        <color theme="1"/>
        <rFont val="Calibri"/>
        <family val="2"/>
        <scheme val="minor"/>
      </rPr>
      <t xml:space="preserve"> liste d'astreinte
</t>
    </r>
    <r>
      <rPr>
        <u/>
        <sz val="12"/>
        <color theme="1"/>
        <rFont val="Calibri"/>
        <family val="2"/>
        <scheme val="minor"/>
      </rPr>
      <t>OU</t>
    </r>
    <r>
      <rPr>
        <sz val="12"/>
        <color theme="1"/>
        <rFont val="Calibri"/>
        <family val="2"/>
        <scheme val="minor"/>
      </rPr>
      <t xml:space="preserve"> procédure via le standard ou numéro de téléphone pour contacter </t>
    </r>
    <r>
      <rPr>
        <sz val="12"/>
        <rFont val="Calibri"/>
        <family val="2"/>
        <scheme val="minor"/>
      </rPr>
      <t>le</t>
    </r>
    <r>
      <rPr>
        <sz val="12"/>
        <color theme="1"/>
        <rFont val="Calibri"/>
        <family val="2"/>
        <scheme val="minor"/>
      </rPr>
      <t xml:space="preserve"> pharmacien</t>
    </r>
  </si>
  <si>
    <t>* Entretien
et/ou Constat sur 1 dossier</t>
  </si>
  <si>
    <r>
      <t>* Entretien : faire préciser</t>
    </r>
    <r>
      <rPr>
        <sz val="12"/>
        <rFont val="Calibri"/>
        <family val="2"/>
        <scheme val="minor"/>
      </rPr>
      <t xml:space="preserve"> </t>
    </r>
    <r>
      <rPr>
        <sz val="12"/>
        <color theme="1"/>
        <rFont val="Calibri"/>
        <family val="2"/>
        <scheme val="minor"/>
      </rPr>
      <t>la vérification d'au moins 1 élément parmi : nom + prénom OU date de naissance</t>
    </r>
  </si>
  <si>
    <r>
      <rPr>
        <u/>
        <sz val="12"/>
        <color indexed="8"/>
        <rFont val="Calibri"/>
        <family val="2"/>
        <scheme val="minor"/>
      </rPr>
      <t>Information donnée sur le traitement</t>
    </r>
    <r>
      <rPr>
        <sz val="12"/>
        <color indexed="8"/>
        <rFont val="Calibri"/>
        <family val="2"/>
        <scheme val="minor"/>
      </rPr>
      <t xml:space="preserve"> 
Avez-vous eu toutes les informations concernant votre traitement en cours?
</t>
    </r>
    <r>
      <rPr>
        <sz val="12"/>
        <rFont val="Calibri"/>
        <family val="2"/>
        <scheme val="minor"/>
      </rPr>
      <t>Lors du début de votre traitement, avez-vous eu toutes les informations concernant les modalités de prise, les bénéfices, les effets indésirables éventuels, les effets de vos médicaments ? 
Au cours de votre prise en charge, avez-vous eu des informations concernant la modification de votre traitement ?</t>
    </r>
  </si>
  <si>
    <r>
      <rPr>
        <u/>
        <sz val="12"/>
        <color indexed="8"/>
        <rFont val="Calibri"/>
        <family val="2"/>
        <scheme val="minor"/>
      </rPr>
      <t>Commentaires</t>
    </r>
    <r>
      <rPr>
        <sz val="12"/>
        <color indexed="8"/>
        <rFont val="Calibri"/>
        <family val="2"/>
        <scheme val="minor"/>
      </rPr>
      <t xml:space="preserve">
Concernant la prise de médicaments, y a-t-il des points particuliers que vous voudriez signaler ?</t>
    </r>
  </si>
  <si>
    <t>C</t>
  </si>
  <si>
    <t>NC</t>
  </si>
  <si>
    <t>Test 1</t>
  </si>
  <si>
    <t>Test 2</t>
  </si>
  <si>
    <t>TEST</t>
  </si>
  <si>
    <t>* Entretien ou constat</t>
  </si>
  <si>
    <t>* Documents présentant le dispositif en place (comptes rendus de réunions, feuilles d'émargement des sensibilisations, diaporama de sensibilisation,  résultats d'audit, etc…)</t>
  </si>
  <si>
    <t xml:space="preserve">Analyse pharmaceutique : </t>
  </si>
  <si>
    <t>(Dictionnaire français de l'erreur médicamenteuse)</t>
  </si>
  <si>
    <r>
      <t>Administration d'un médicament :</t>
    </r>
    <r>
      <rPr>
        <sz val="10"/>
        <color theme="1"/>
        <rFont val="Calibri"/>
        <family val="2"/>
        <scheme val="minor"/>
      </rPr>
      <t xml:space="preserve"> Ensemble des activités assurées par un soignant et comportant, à partir de la prise de connaissance de l'ordonnance: la préparation extemporanée conformément aux recommandations des modalités d'utilisation du résumé des caractéristiques du produit (RCP), les contrôles préalables, l'administration au patient, l'information du patient et l'enregistrement de l'administration. </t>
    </r>
    <r>
      <rPr>
        <i/>
        <sz val="10"/>
        <color theme="1"/>
        <rFont val="Calibri"/>
        <family val="2"/>
        <scheme val="minor"/>
      </rPr>
      <t>(Dictionnaire français de l'erreur médicamenteuse)</t>
    </r>
  </si>
  <si>
    <r>
      <t>Sur le plan réglementaire</t>
    </r>
    <r>
      <rPr>
        <sz val="10"/>
        <color theme="1"/>
        <rFont val="Calibri"/>
        <family val="2"/>
        <scheme val="minor"/>
      </rPr>
      <t xml:space="preserve">: Vise à identifier que rien n'interdit la délivrance des médicaments prescrits </t>
    </r>
  </si>
  <si>
    <r>
      <t>Sur le plan pharmaco-thérapeutique:</t>
    </r>
    <r>
      <rPr>
        <sz val="10"/>
        <color theme="1"/>
        <rFont val="Calibri"/>
        <family val="2"/>
        <scheme val="minor"/>
      </rPr>
      <t xml:space="preserve"> l'analyse requiert l'accès aux données utiles du dossier du patient et consiste à vérifier la posologie, le mode d'administration, les interactions médicamenteuses. </t>
    </r>
    <r>
      <rPr>
        <i/>
        <sz val="10"/>
        <color theme="1"/>
        <rFont val="Calibri"/>
        <family val="2"/>
        <scheme val="minor"/>
      </rPr>
      <t>(HAS)</t>
    </r>
  </si>
  <si>
    <r>
      <t>Audit :</t>
    </r>
    <r>
      <rPr>
        <sz val="10"/>
        <color theme="1"/>
        <rFont val="Calibri"/>
        <family val="2"/>
        <scheme val="minor"/>
      </rPr>
      <t xml:space="preserve"> Processus méthodique, indépendant et documenté permettant d'obtenir des preuves d'audit et de les évaluer de manière objective pour déterminer dans quelle mesure les critères d'audit sont satisfaits</t>
    </r>
    <r>
      <rPr>
        <i/>
        <sz val="10"/>
        <color theme="1"/>
        <rFont val="Calibri"/>
        <family val="2"/>
        <scheme val="minor"/>
      </rPr>
      <t>. (HAS)</t>
    </r>
  </si>
  <si>
    <r>
      <t>Circuit du médicament :</t>
    </r>
    <r>
      <rPr>
        <sz val="10"/>
        <color theme="1"/>
        <rFont val="Calibri"/>
        <family val="2"/>
        <scheme val="minor"/>
      </rPr>
      <t xml:space="preserve"> Processus de la prise en charge thérapeutique médicamenteuse d'un patient, hospitalisé dans un établissement de santé, résident d'un établissement social ou en soins ambulatoires. Ce processus comporte les étapes suivantes: prescription, dispensation, administration, suivi thérapeutique et traitement de l'information. (</t>
    </r>
    <r>
      <rPr>
        <i/>
        <sz val="10"/>
        <color theme="1"/>
        <rFont val="Calibri"/>
        <family val="2"/>
        <scheme val="minor"/>
      </rPr>
      <t>Dictionnaire français de l'erreur médicamenteuse)</t>
    </r>
  </si>
  <si>
    <r>
      <t>Classification ATC :</t>
    </r>
    <r>
      <rPr>
        <sz val="10"/>
        <color theme="1"/>
        <rFont val="Calibri"/>
        <family val="2"/>
        <scheme val="minor"/>
      </rPr>
      <t xml:space="preserve"> La classification Anatomique Thérapeutique Clinique est utilisée pour classer les médicaments. (VIDAL)</t>
    </r>
  </si>
  <si>
    <r>
      <t>Conciliation :</t>
    </r>
    <r>
      <rPr>
        <sz val="10"/>
        <color theme="1"/>
        <rFont val="Calibri"/>
        <family val="2"/>
        <scheme val="minor"/>
      </rPr>
      <t xml:space="preserve"> La conciliation des traitements médicamenteux est un processus formalisé interactif et pluriprofessionnel, qui garantit la continuité des soins en intégrant à une nouvelle prescription, les traitements en cours et habituellement pris par le patient. Elle favorise la transmission d'informations complètes et exactes des traitements du patient entre professionnels de santé. (SFPC)</t>
    </r>
  </si>
  <si>
    <r>
      <t>CREX </t>
    </r>
    <r>
      <rPr>
        <sz val="10"/>
        <color theme="1"/>
        <rFont val="Calibri"/>
        <family val="2"/>
        <scheme val="minor"/>
      </rPr>
      <t xml:space="preserve">: Comité de Retour d'Expérience, organisation qui permet de tirer des enseignements de l'analyse systématique des incidents, des dysfonctionnements des presqu'accidents ou des crises pour éviter leur renouvellement. </t>
    </r>
    <r>
      <rPr>
        <i/>
        <sz val="10"/>
        <color theme="1"/>
        <rFont val="Calibri"/>
        <family val="2"/>
        <scheme val="minor"/>
      </rPr>
      <t>(Dictionnaire français de l'erreur médicamenteuse)</t>
    </r>
  </si>
  <si>
    <r>
      <t>Délivrance :</t>
    </r>
    <r>
      <rPr>
        <sz val="10"/>
        <color theme="1"/>
        <rFont val="Calibri"/>
        <family val="2"/>
        <scheme val="minor"/>
      </rPr>
      <t xml:space="preserve"> Mise à disposition des secteurs d'activité cliniques, des médicaments prescrits dans un délai adapté à leur utilisation. </t>
    </r>
    <r>
      <rPr>
        <i/>
        <sz val="10"/>
        <color theme="1"/>
        <rFont val="Calibri"/>
        <family val="2"/>
        <scheme val="minor"/>
      </rPr>
      <t>(HAS)</t>
    </r>
  </si>
  <si>
    <r>
      <t>Délivrance globale </t>
    </r>
    <r>
      <rPr>
        <sz val="10"/>
        <color theme="1"/>
        <rFont val="Calibri"/>
        <family val="2"/>
        <scheme val="minor"/>
      </rPr>
      <t>: Les médicaments sont délivrés sur la base d'une commande sans transmission de l'ordonnance par le secteur d'activité.</t>
    </r>
    <r>
      <rPr>
        <i/>
        <sz val="10"/>
        <color theme="1"/>
        <rFont val="Calibri"/>
        <family val="2"/>
        <scheme val="minor"/>
      </rPr>
      <t xml:space="preserve"> (HAS)</t>
    </r>
  </si>
  <si>
    <r>
      <t>Dispensation :</t>
    </r>
    <r>
      <rPr>
        <sz val="10"/>
        <color theme="1"/>
        <rFont val="Calibri"/>
        <family val="2"/>
        <scheme val="minor"/>
      </rPr>
      <t xml:space="preserve"> L'activité professionnelle de dispensation du médicament comporte: </t>
    </r>
  </si>
  <si>
    <t xml:space="preserve">·         l'analyse pharmaceutique de l'ordonnance médicale  </t>
  </si>
  <si>
    <t xml:space="preserve">·         la préparation galénique des doses à administrer      </t>
  </si>
  <si>
    <t>·         la mise à disposition des informations et les conseils nécessaires au bon usage des médicaments.</t>
  </si>
  <si>
    <t xml:space="preserve">·         la délivrance proprement dite des médicaments.   </t>
  </si>
  <si>
    <r>
      <t>Dispensation nominative :</t>
    </r>
    <r>
      <rPr>
        <sz val="10"/>
        <color theme="1"/>
        <rFont val="Calibri"/>
        <family val="2"/>
        <scheme val="minor"/>
      </rPr>
      <t xml:space="preserve"> A partir des ordonnances, les médicaments sont préparés pour chaque patient, selon une périodicité variable et si possible prise par prise. </t>
    </r>
    <r>
      <rPr>
        <i/>
        <sz val="10"/>
        <color theme="1"/>
        <rFont val="Calibri"/>
        <family val="2"/>
        <scheme val="minor"/>
      </rPr>
      <t>(HAS)</t>
    </r>
    <r>
      <rPr>
        <sz val="10"/>
        <color theme="1"/>
        <rFont val="Calibri"/>
        <family val="2"/>
        <scheme val="minor"/>
      </rPr>
      <t xml:space="preserve"> </t>
    </r>
  </si>
  <si>
    <r>
      <t>Enregistrement </t>
    </r>
    <r>
      <rPr>
        <sz val="10"/>
        <color theme="1"/>
        <rFont val="Calibri"/>
        <family val="2"/>
        <scheme val="minor"/>
      </rPr>
      <t xml:space="preserve">: Document qui fournit des preuves tangibles des activités effectuées ou des résultats obtenus. Un enregistrement peut être écrit ou conservé sur un support de donnés sécurisées. </t>
    </r>
    <r>
      <rPr>
        <i/>
        <sz val="10"/>
        <color theme="1"/>
        <rFont val="Calibri"/>
        <family val="2"/>
        <scheme val="minor"/>
      </rPr>
      <t>(Arrêté du 6 avril 2011)</t>
    </r>
  </si>
  <si>
    <r>
      <t>Erreur médicamenteuse :</t>
    </r>
    <r>
      <rPr>
        <sz val="10"/>
        <color theme="1"/>
        <rFont val="Calibri"/>
        <family val="2"/>
        <scheme val="minor"/>
      </rPr>
      <t xml:space="preserve"> Erreur non intentionnelle d’un professionnel de santé, d’un patient ou d’un tiers, selon le cas, survenue au cours du processus de soin impliquant un médicament ou un produit de santé, notamment lors de la prescription, de la dispensation ou de l’administration. </t>
    </r>
    <r>
      <rPr>
        <i/>
        <sz val="10"/>
        <color theme="1"/>
        <rFont val="Calibri"/>
        <family val="2"/>
        <scheme val="minor"/>
      </rPr>
      <t>(Article R5121-152 du Code de la Santé Publique)</t>
    </r>
  </si>
  <si>
    <r>
      <t>Gestion des risques :</t>
    </r>
    <r>
      <rPr>
        <sz val="10"/>
        <color theme="1"/>
        <rFont val="Calibri"/>
        <family val="2"/>
        <scheme val="minor"/>
      </rPr>
      <t xml:space="preserve"> modalités d’analyse des risques (identification, analyse, évaluation en vue de la hiérarchisation) et de leur traitement.</t>
    </r>
  </si>
  <si>
    <r>
      <t xml:space="preserve">Manuel Qualité : </t>
    </r>
    <r>
      <rPr>
        <sz val="10"/>
        <color theme="1"/>
        <rFont val="Calibri"/>
        <family val="2"/>
        <scheme val="minor"/>
      </rPr>
      <t>document le plus synthétique et le plus global du système documentaire. Il regroupe des informations sur la démarche de management de la Qualité de l’établissement. Il représente la politique Qualité et les différents plans d’actions mis en place afin de la respecter. Il sert à assurer la planification, le fonctionnement et la maîtrise efficaces des processus de l’établissement</t>
    </r>
  </si>
  <si>
    <r>
      <t xml:space="preserve">Médicament à (haut) risque (MHR) : </t>
    </r>
    <r>
      <rPr>
        <sz val="10"/>
        <color rgb="FF000000"/>
        <rFont val="Calibri"/>
        <family val="2"/>
        <scheme val="minor"/>
      </rPr>
      <t xml:space="preserve">Médicaments requérant une sécurisation de la prescription, de la dispensation, de la détention, du stockage, de l'administration et un suivi thérapeutique approprié, fondés sur le respect des données de référence afin d'éviter les erreurs pouvant avoir des conséquences graves sur la santé du patient. Il s'agit le plus souvent de médicaments à marge thérapeutique étroite. </t>
    </r>
    <r>
      <rPr>
        <i/>
        <sz val="10"/>
        <color theme="1"/>
        <rFont val="Calibri"/>
        <family val="2"/>
        <scheme val="minor"/>
      </rPr>
      <t>(Arrêté du 6 avril 2011)</t>
    </r>
  </si>
  <si>
    <r>
      <t>Non-conformité :</t>
    </r>
    <r>
      <rPr>
        <sz val="10"/>
        <color theme="1"/>
        <rFont val="Calibri"/>
        <family val="2"/>
        <scheme val="minor"/>
      </rPr>
      <t xml:space="preserve"> Non accomplissement d'une exigence. </t>
    </r>
    <r>
      <rPr>
        <i/>
        <sz val="10"/>
        <color theme="1"/>
        <rFont val="Calibri"/>
        <family val="2"/>
        <scheme val="minor"/>
      </rPr>
      <t>(HAS)</t>
    </r>
  </si>
  <si>
    <r>
      <t xml:space="preserve">Patients à risque : </t>
    </r>
    <r>
      <rPr>
        <sz val="10"/>
        <color rgb="FF000000"/>
        <rFont val="Calibri"/>
        <family val="2"/>
        <scheme val="minor"/>
      </rPr>
      <t xml:space="preserve">Il s'agit des patients les plus à risques d'événements indésirables médicamenteux, avec un risque accru d'intolérance ou de surdosage relevant de mécanismes notamment pharmacocinétiques et pharmacodynamiques (insuffisance rénale, insuffisance hépatique, enfants, nouveau-nés et personnes âgées, femmes enceintes ou allaitantes...). </t>
    </r>
    <r>
      <rPr>
        <i/>
        <sz val="10"/>
        <color theme="1"/>
        <rFont val="Calibri"/>
        <family val="2"/>
        <scheme val="minor"/>
      </rPr>
      <t>(Arrêté du 6 avril 2011)</t>
    </r>
  </si>
  <si>
    <r>
      <t xml:space="preserve">Plan de Gestion des Risques (PGR) : </t>
    </r>
    <r>
      <rPr>
        <sz val="10"/>
        <color theme="1"/>
        <rFont val="Calibri"/>
        <family val="2"/>
        <scheme val="minor"/>
      </rPr>
      <t xml:space="preserve">Certains médicaments font l’objet d’un PGR pour lequel au moins une mesure a été validée ou mise en place par l’ANSM. </t>
    </r>
    <r>
      <rPr>
        <i/>
        <sz val="10"/>
        <color theme="1"/>
        <rFont val="Calibri"/>
        <family val="2"/>
        <scheme val="minor"/>
      </rPr>
      <t>(ANESM)</t>
    </r>
  </si>
  <si>
    <r>
      <t>Politique de la qualité :</t>
    </r>
    <r>
      <rPr>
        <sz val="10"/>
        <color theme="1"/>
        <rFont val="Calibri"/>
        <family val="2"/>
        <scheme val="minor"/>
      </rPr>
      <t xml:space="preserve"> Orientations et intentions générales d’un établissement relatives à la qualité telles qu’elles sont officiellement formulées par une personne ou un groupe de personnes qui oriente et contrôle cet organisme au plus haut niveau. </t>
    </r>
    <r>
      <rPr>
        <i/>
        <sz val="10"/>
        <color theme="1"/>
        <rFont val="Calibri"/>
        <family val="2"/>
        <scheme val="minor"/>
      </rPr>
      <t>(Arrêté du 6 avril 2011)</t>
    </r>
  </si>
  <si>
    <r>
      <t xml:space="preserve">Revue des Erreurs liées aux Médicaments et Dispositifs associés (REMED) : </t>
    </r>
    <r>
      <rPr>
        <sz val="10"/>
        <color theme="1"/>
        <rFont val="Calibri"/>
        <family val="2"/>
        <scheme val="minor"/>
      </rPr>
      <t>Revue de mortalité et de morbidité spécifiquement centrée sur les erreurs médicamenteuses. C’est une démarche structurée d’analyse a posteriori de cas d’erreurs médicamenteuses rendues anonyme. Basée sur une analyse collective, pluri-professionnelle et systémique, elle vise à concevoir et mettre en œuvre des actions de réduction des risques liés à la prise en charge médicamenteuse des patients (</t>
    </r>
    <r>
      <rPr>
        <i/>
        <sz val="10"/>
        <color theme="1"/>
        <rFont val="Calibri"/>
        <family val="2"/>
        <scheme val="minor"/>
      </rPr>
      <t>Société Française de Pharmacie Clinique</t>
    </r>
    <r>
      <rPr>
        <sz val="10"/>
        <color theme="1"/>
        <rFont val="Calibri"/>
        <family val="2"/>
        <scheme val="minor"/>
      </rPr>
      <t>)</t>
    </r>
  </si>
  <si>
    <t>LEXIQUE</t>
  </si>
  <si>
    <t>* Entretien
* Procédure relative à la validation pharmaceutique (pour PUI)
* Constat d'avis pharmaceutiques tracés</t>
  </si>
  <si>
    <t>* Constat sur le dossier du patient</t>
  </si>
  <si>
    <t>entretien</t>
  </si>
  <si>
    <t>STRUCTURE HAD</t>
  </si>
  <si>
    <t>Preuves</t>
  </si>
  <si>
    <t>Cotation 
(C / NC / NA)</t>
  </si>
  <si>
    <t>FORMATION ET SENSIBILISATION</t>
  </si>
  <si>
    <t>INFORMATISATION</t>
  </si>
  <si>
    <t>CONCILIATION MEDICAMENTEUSE</t>
  </si>
  <si>
    <t>MANAGEMENT DE LA QUALITE DE LA PRISE EN CHARGE MEDICAMENTEUSE</t>
  </si>
  <si>
    <t>GESTION DES ERREURS MEDICAMENTEUSES</t>
  </si>
  <si>
    <t>* Constat sur le dossier patient  et environnement de travail</t>
  </si>
  <si>
    <t>TRANSPORT ET STOCKAGE DES MEDICAMENTS AU DOMICILE DU PATIENT</t>
  </si>
  <si>
    <t>* Charte d'incitation au signalement signée par la direction</t>
  </si>
  <si>
    <t>* Procédure de signalement des EIG</t>
  </si>
  <si>
    <t xml:space="preserve">* Accès à au moins une des bases suivantes (Base Vidal, Base Thériaque, Base Thésorimed, Base Claude Bernard)
* Liste des médicaments à ne pas écraser et gélules à ne pas ouvrir
* Autre : </t>
  </si>
  <si>
    <t>* Document qualité actualisé et revalidé régulièrement</t>
  </si>
  <si>
    <t>* Entretien avec les audités
* Documentation remise au patient (supports d'information, plaquettes, dépliants etc…)</t>
  </si>
  <si>
    <t>* Plan de formation</t>
  </si>
  <si>
    <t>* Formulaire d'évaluation des connaissances de fin de formation (quiz, …)</t>
  </si>
  <si>
    <t>* Constat de traçabilité</t>
  </si>
  <si>
    <t>* Entretien avec les audités
* Document d'information et/ou CR de réunion d"information</t>
  </si>
  <si>
    <t>* Faire le constat d'exemples de déclaration réalisées au CRPV</t>
  </si>
  <si>
    <t>* Protocoles / procédures "retour des médicaments"
* Protocoles / procédures "retrait de lots"
* Document de traçabilité</t>
  </si>
  <si>
    <t>PRESCRIPTION DU MEDICAMENT (constats sur le dossier patient)</t>
  </si>
  <si>
    <t>Interlocuteurs à rencontrer : IDE au domicile du patient</t>
  </si>
  <si>
    <r>
      <rPr>
        <u/>
        <sz val="12"/>
        <color indexed="8"/>
        <rFont val="Calibri"/>
        <family val="2"/>
        <scheme val="minor"/>
      </rPr>
      <t>Introduction:</t>
    </r>
    <r>
      <rPr>
        <sz val="12"/>
        <color indexed="8"/>
        <rFont val="Calibri"/>
        <family val="2"/>
        <scheme val="minor"/>
      </rPr>
      <t xml:space="preserve">
Bonjour, 
Pour améliorer continuellement la prise en charge des patients, nous vous proposons de répondre à quelques questions portant sur votre hospitalisation et plus particulièrement sur vos médicaments.
Etes vous d'accord pour répondre à ces quelques questions?
La durée de l'entretien est d'environ 20 à 30 minutes.</t>
    </r>
  </si>
  <si>
    <r>
      <rPr>
        <u/>
        <sz val="12"/>
        <color theme="1"/>
        <rFont val="Calibri"/>
        <family val="2"/>
        <scheme val="minor"/>
      </rPr>
      <t>Stockage des médicaments</t>
    </r>
    <r>
      <rPr>
        <sz val="12"/>
        <color theme="1"/>
        <rFont val="Calibri"/>
        <family val="2"/>
        <scheme val="minor"/>
      </rPr>
      <t xml:space="preserve">
Avez-vous des médicaments à conserver au frais ? Si oui,  Où ont-ils été déposés? Qui les a déposé dans votre réfrigérateur?
Avez-vous des médicaments stupéfiants ? Si oui,  Où ont-ils été déposés? Qui les a déposé dans le coffre à toxique?</t>
    </r>
  </si>
  <si>
    <r>
      <rPr>
        <u/>
        <sz val="12"/>
        <rFont val="Calibri"/>
        <family val="2"/>
        <scheme val="minor"/>
      </rPr>
      <t>Prise des traitements</t>
    </r>
    <r>
      <rPr>
        <sz val="12"/>
        <rFont val="Calibri"/>
        <family val="2"/>
        <scheme val="minor"/>
      </rPr>
      <t xml:space="preserve">
Avez-vous reçu l'intégralité des traitements nécessaires à votre prise en charge?
Si besoin, vous a-t-on aidé à prendre vos médicaments  ?
En cas d’autonomie du patient : Vous a-t-on informé des modalités de prise de vos médicaments ?
Vous a-t-on donné les coordonnées de professionnels pour vous aider à bien gérer vos traitements, les changements à apporter, etc...?  </t>
    </r>
  </si>
  <si>
    <t>PHARMACIE</t>
  </si>
  <si>
    <t>* Logiciel</t>
  </si>
  <si>
    <t>* Entretien
Indiquer le pourcentage de médecins traitants qui l'utilisent</t>
  </si>
  <si>
    <t>* Entretien
* Document preuve fourni par le pharmacien (extrait du PMSI, procédure de codage, etc…)</t>
  </si>
  <si>
    <t>constat</t>
  </si>
  <si>
    <t>entretien et constat</t>
  </si>
  <si>
    <t>* Entretien et constat et/ ou
Documentation remise au patient</t>
  </si>
  <si>
    <t>Interlocuteurs à rencontrer : responsable du management de la qualité de la prise en charge médicamenteuse, responsable qualité, médecin coordonnateur, pharmacien .</t>
  </si>
  <si>
    <t>MEDECIN TRAITANT</t>
  </si>
  <si>
    <t>Interlocuteur à rencontrer : médecin traitant</t>
  </si>
  <si>
    <t>NB items Médecin traitant</t>
  </si>
  <si>
    <t>*Entretien
*Convention signée</t>
  </si>
  <si>
    <t>Nb items Pharmacie</t>
  </si>
  <si>
    <t>EXPERIENCE PATIENT</t>
  </si>
  <si>
    <t>Nb items Prescription</t>
  </si>
  <si>
    <t>Nb items Transport et stockage</t>
  </si>
  <si>
    <t>Nb items Administration</t>
  </si>
  <si>
    <t>* Liste des médicaments à hauts risques (MHR) spécifique HAD
* Protocoles de prescription et d'administration des MHR et/ou mesures barrières</t>
  </si>
  <si>
    <t>* Liste des catégories de patients à risques spécifique HAD
* Protocoles de prise en charge des patients à risques</t>
  </si>
  <si>
    <t>* Liste des situations à risque spécifique HAD (ex : intervention en EHPAD, …)
* Protocoles de prise en charge  des situations à risques</t>
  </si>
  <si>
    <t>* Programme d'actions des never events médicamenteux avec hiérarchisation adaptée aux risques de la structure pour HAD avec PUI, y compris formation (e-learning par exemple)</t>
  </si>
  <si>
    <t>*Politique institutionnelle formalisée ou indication de la politique dans le manuel qualité de la PECM
* Engagement du représentant légal de l'établissement
* Engagement du président de CME/CfME
* Dispositions spécifiques relatives au sujet âgé dans la politique
* Convention EHPAD
* Dispositions spécifiques à l'HAD (pour les HAD rattachées à un établissement)</t>
  </si>
  <si>
    <t>* Indicateurs enregistrés et suivis 
OU Compte qualité OU CAQES mis à jour</t>
  </si>
  <si>
    <t>* Manuel qualité de la PECM
* Procédure circuit du médicament spécifique HAD (pour les HAD rattachées à un établissement)</t>
  </si>
  <si>
    <t xml:space="preserve">* Entretien et documents  (document général reprenant la prescription ou document de gestion des opinions pharmaceutiques)
* Indication dans la politique PECM
</t>
  </si>
  <si>
    <t xml:space="preserve">DOTATION ou STOCK D'URGENCE EN MEDICAMENTS AU SEIN DE LA STRUCTURE HAD </t>
  </si>
  <si>
    <t xml:space="preserve">* Accès à au moins une des bases suivantes (Base Vidal, Base Thériaque, Base Thésorimed, Base Claude Bernard)
* Liste des médicaments à ne pas écraser et gélules à ne pas ouvrir
* Autre : * Autre : document guide de l'outil informatique- guide d'usage d'équipement - précautions d'usage des fluides médicaux - grilles check list pour sécurisation de préparation/administration  </t>
  </si>
  <si>
    <r>
      <rPr>
        <sz val="12"/>
        <color theme="1"/>
        <rFont val="Calibri"/>
        <family val="2"/>
        <scheme val="minor"/>
      </rPr>
      <t>* CR des CREX (au moins 2 CREX par an)
* P</t>
    </r>
    <r>
      <rPr>
        <sz val="11"/>
        <color theme="1"/>
        <rFont val="Calibri"/>
        <family val="2"/>
        <scheme val="minor"/>
      </rPr>
      <t xml:space="preserve">articipation au CREX d'au moins 1 professionnel de chaque métier (médecin, IDE, pharmacien)
* Invitation de partenaires liberaux </t>
    </r>
  </si>
  <si>
    <t>Fiche de relevés températures remplie ou disque enregistreur de températures opérationnel</t>
  </si>
  <si>
    <r>
      <rPr>
        <u/>
        <sz val="12"/>
        <color theme="1"/>
        <rFont val="Calibri"/>
        <family val="2"/>
        <scheme val="minor"/>
      </rPr>
      <t>Livraison des médicaments</t>
    </r>
    <r>
      <rPr>
        <sz val="12"/>
        <color theme="1"/>
        <rFont val="Calibri"/>
        <family val="2"/>
        <scheme val="minor"/>
      </rPr>
      <t xml:space="preserve">
Avez-vous rencontré des problèmes pour la livraison des médicaments?
</t>
    </r>
  </si>
  <si>
    <r>
      <t xml:space="preserve">Il existe une politique d'amélioration de la qualité et de la sécurité de la prise en charge médicamenteuse
</t>
    </r>
    <r>
      <rPr>
        <i/>
        <sz val="11"/>
        <color theme="9" tint="-0.249977111117893"/>
        <rFont val="Calibri"/>
        <family val="2"/>
        <scheme val="minor"/>
      </rPr>
      <t>C : il existe une politique formalisée, validée par la direction et la présidence de CME, comportant des dispositions relatives au sujet âgé et à l'HAD (pour les HAD rattachés à un établissement)
NC : il n'y a pas de politique OU elle existe mais n'est pas validée ET/OU elle ne comporte pas de dispositions relatives au sujet âgé et à l'HAD
PAS DE COTATION NA</t>
    </r>
  </si>
  <si>
    <r>
      <t xml:space="preserve">Des indicateurs sont définis et suivis, en lien avec la politique et la gestion des risques de la PECM de la structure. 
</t>
    </r>
    <r>
      <rPr>
        <i/>
        <sz val="11"/>
        <color theme="9" tint="-0.249977111117893"/>
        <rFont val="Calibri"/>
        <family val="2"/>
        <scheme val="minor"/>
      </rPr>
      <t>C : l'HAD assure le suivi d'indicateurs sur la prise en charge médicamenteuse
NC : il n'y a pas d'indicateurs relatifs à la PECM en HAD OU ils existent mais ne sont pas mis à jour
PAS DE COTATION NA</t>
    </r>
  </si>
  <si>
    <r>
      <t xml:space="preserve">Le processus PECM et les responsabilités de chaque acteur sont formalisés
</t>
    </r>
    <r>
      <rPr>
        <i/>
        <sz val="11"/>
        <color theme="9" tint="-0.249977111117893"/>
        <rFont val="Calibri"/>
        <family val="2"/>
        <scheme val="minor"/>
      </rPr>
      <t>C : un document qualité décrit le processus et les responsabilités des acteurs de la PECM en HAD
NC : il n'existe pas de document OU il est incomplet (manque une étape PECM ou une catégorie d'acteurs) OU il n'est pas adapté à l'HAD (HAD rattaché à un établissement)
PAS DE COTATION NA</t>
    </r>
  </si>
  <si>
    <t xml:space="preserve">* Accords signés pour les médecins * *Conventions types (EHPAD) SSIAD,) 
* Tableau de suivi des conventions avec officines (minimum 90% des conventions signées) </t>
  </si>
  <si>
    <r>
      <t xml:space="preserve">L'HAD organise régulièrement des réunions de coordination impliquant les partenaires (COMEDIMS ou équivalent)
</t>
    </r>
    <r>
      <rPr>
        <i/>
        <sz val="11"/>
        <color theme="9" tint="-0.249977111117893"/>
        <rFont val="Calibri"/>
        <family val="2"/>
        <scheme val="minor"/>
      </rPr>
      <t>C : des réunions de coordination sur la PECM sont organisées au niveau de l'HAD
NC : il n'y a pas de réunions de coordination OU elles n'impliquent pas l'ensemble des partenaires ET/OU elles ne traitent pas des problématiques HAD (COMEDIMS d'établissement)
PAS DE COTATION NA</t>
    </r>
  </si>
  <si>
    <t>*Cartographie des risques liés aux dispositifs médicaux
*Conventions avec les prestataires susceptibles d'intervenir</t>
  </si>
  <si>
    <t>* Cartographie des risques liés à la prise en charge médicamenteuse et/ou Interdiag et/ou Analyse processus</t>
  </si>
  <si>
    <t xml:space="preserve">*CR des réunions de coordination / COMEDIMS / Staff -transmission d'infos organisationnelle aux partenaires </t>
  </si>
  <si>
    <r>
      <t xml:space="preserve">Il existe une cartographie des risque à toutes les étapes de la prise en charge médicamenteuse 
</t>
    </r>
    <r>
      <rPr>
        <i/>
        <sz val="11"/>
        <color theme="9" tint="-0.249977111117893"/>
        <rFont val="Calibri"/>
        <family val="2"/>
        <scheme val="minor"/>
      </rPr>
      <t>C : toutes les étapes ci-dessous sont étudiées dans le cadre de la cartographie
NC : il manque une ou plusieurs étapes (les préciser en commentaires) ET/OU la cartographie date de plus de 3 ans
PAS DE COTATION NA</t>
    </r>
    <r>
      <rPr>
        <i/>
        <sz val="12"/>
        <rFont val="Calibri"/>
        <family val="2"/>
        <scheme val="minor"/>
      </rPr>
      <t xml:space="preserve">
</t>
    </r>
    <r>
      <rPr>
        <sz val="12"/>
        <rFont val="Calibri"/>
        <family val="2"/>
        <scheme val="minor"/>
      </rPr>
      <t>La prescription</t>
    </r>
    <r>
      <rPr>
        <i/>
        <sz val="12"/>
        <rFont val="Calibri"/>
        <family val="2"/>
        <scheme val="minor"/>
      </rPr>
      <t xml:space="preserve"> (y compris la gestion du traitement personnel  à l'admission et à la prescription de sortie)</t>
    </r>
    <r>
      <rPr>
        <sz val="12"/>
        <rFont val="Calibri"/>
        <family val="2"/>
        <scheme val="minor"/>
      </rPr>
      <t xml:space="preserve">
La dispensation
La préparation
L'approvisionnement
La détention et le stockage au sein de la PUI et  au domicile
Le transport
L'information du patient
L'administration / L'auto-gestion
La surveillance du patient</t>
    </r>
  </si>
  <si>
    <r>
      <t xml:space="preserve">L'HAD a identifié des médicaments à hauts risques (MHR) et mis en place des dispositions spécifiques de prescription / gestion / préparation / administration.
</t>
    </r>
    <r>
      <rPr>
        <i/>
        <sz val="11"/>
        <color theme="9" tint="-0.249977111117893"/>
        <rFont val="Calibri"/>
        <family val="2"/>
        <scheme val="minor"/>
      </rPr>
      <t>C : des dispositions spécifiques sont mises en place pour les MHR
NC : les MHR ne sont pas identifiés OU sont identifiés mais ne font pas l'objet de dispositions spécifiques
PAS DE COTATION NA</t>
    </r>
  </si>
  <si>
    <r>
      <t xml:space="preserve">Les patients les plus à risque sont identifiés et font l'objet de dispositions spécifiques de prescription / gestion / préparation / administration.
</t>
    </r>
    <r>
      <rPr>
        <i/>
        <sz val="11"/>
        <color theme="9" tint="-0.249977111117893"/>
        <rFont val="Calibri"/>
        <family val="2"/>
        <scheme val="minor"/>
      </rPr>
      <t>C : des dispositions spécifiques sont mises en place pour les patients à risques
NC : les patients à risques ne sont pas identifiés OU sont identifiés mais ne font pas l'objet de dispositions spécifiques
PAS DE COTATION NA</t>
    </r>
  </si>
  <si>
    <r>
      <t xml:space="preserve">Les situations les plus à risque sont identifiées et font l'objet de dispositions spécifiques de prescription / gestion / préparation / administration.
</t>
    </r>
    <r>
      <rPr>
        <i/>
        <sz val="11"/>
        <color theme="9" tint="-0.249977111117893"/>
        <rFont val="Calibri"/>
        <family val="2"/>
        <scheme val="minor"/>
      </rPr>
      <t>C : des dispositions spécifiques sont mises en place pour les situations à risques
NC : les situations à risques ne sont pas identifiées OU sont identifiées mais ne font pas l'objet de dispositions spécifiques
PAS DE COTATION NA</t>
    </r>
  </si>
  <si>
    <r>
      <t xml:space="preserve">Parmi les actions d'amélioration, la structure a priorisé la prévention des "Never Events médicamenteux".
</t>
    </r>
    <r>
      <rPr>
        <i/>
        <sz val="11"/>
        <color theme="9" tint="-0.249977111117893"/>
        <rFont val="Calibri"/>
        <family val="2"/>
        <scheme val="minor"/>
      </rPr>
      <t xml:space="preserve">C : l'HAD dispose d'un programme d'actions sur les never-events </t>
    </r>
    <r>
      <rPr>
        <i/>
        <u/>
        <sz val="11"/>
        <color theme="9" tint="-0.249977111117893"/>
        <rFont val="Calibri"/>
        <family val="2"/>
        <scheme val="minor"/>
      </rPr>
      <t>qui le concernent</t>
    </r>
    <r>
      <rPr>
        <i/>
        <sz val="11"/>
        <color theme="9" tint="-0.249977111117893"/>
        <rFont val="Calibri"/>
        <family val="2"/>
        <scheme val="minor"/>
      </rPr>
      <t xml:space="preserve">
NC : l'HAD ne dispose pas de programme d'actions sur les never-events 
PAS DE COTATION NA</t>
    </r>
    <r>
      <rPr>
        <sz val="12"/>
        <color indexed="8"/>
        <rFont val="Calibri"/>
        <family val="2"/>
        <scheme val="minor"/>
      </rPr>
      <t xml:space="preserve">
</t>
    </r>
    <r>
      <rPr>
        <i/>
        <sz val="12"/>
        <color theme="1" tint="0.499984740745262"/>
        <rFont val="Calibri"/>
        <family val="2"/>
        <scheme val="minor"/>
      </rPr>
      <t>Les Never Events médicamenteux sont répertoriés dans une liste élaborée par l'ANSM et représentent 12 événements indésirables qui ne devraient jamais arriver : https://www.ansm.sante.fr/Dossiers/Securite-du-medicament-a-l-hopital/Les-evenements-qui-ne-devraient-jamais-arriver-Never-Events/(offset)/0</t>
    </r>
  </si>
  <si>
    <r>
      <t xml:space="preserve">Pour encourager la déclaration des erreurs médicamenteuses, il existe une charte d'incitation au signalement validée par la structure.
</t>
    </r>
    <r>
      <rPr>
        <i/>
        <sz val="11"/>
        <color theme="9" tint="-0.249977111117893"/>
        <rFont val="Calibri"/>
        <family val="2"/>
        <scheme val="minor"/>
      </rPr>
      <t>C : l'HAD dispose d'une charte d'incitation au signalement validée par la direction
NC : l'HAD ne dispose pas d'une charte d'incitation OU elle n'est pas validée par la direction
PAS DE COTATION NA</t>
    </r>
  </si>
  <si>
    <r>
      <t xml:space="preserve">Les médecins, infirmiers (salariés et libéraux) intervenant dans l'HAD et le pharmacien (pharmacien d'officine le cas échéant) sont destinataires des retours d'expérience suite à l'analyse des EI.
</t>
    </r>
    <r>
      <rPr>
        <i/>
        <sz val="11"/>
        <color theme="9" tint="-0.249977111117893"/>
        <rFont val="Calibri"/>
        <family val="2"/>
        <scheme val="minor"/>
      </rPr>
      <t>C : l'HAD diffuse aux professionnels l'analyse des erreurs médicamenteuses et les actions d'amélioration planifiées/mises en oeuvre
NC : les analyses des erreurs médicamenteuses et les actions qui en découlent ne sont pas diffusées aux professionnels
NA : l'HAD ne réalise pas de CREX sur le médicament (NC à la question 13)</t>
    </r>
  </si>
  <si>
    <r>
      <t xml:space="preserve">Les EIG médicamenteux sont signalés à l'ARS via le portail de signalement des événements sanitaires indésirables (https://signalement.social-sante.gouv.fr/psig_ihm_utilisateurs/index.html#/accueil)
</t>
    </r>
    <r>
      <rPr>
        <i/>
        <sz val="11"/>
        <color theme="9" tint="-0.249977111117893"/>
        <rFont val="Calibri"/>
        <family val="2"/>
        <scheme val="minor"/>
      </rPr>
      <t>C : l'HAD a déjà signalé des EIG médicamenteux via le portail OU une procédure prévoit le circuit de signalement des EIG médicamenteux
NC : l'HAD ne dispose pas de procédure sur le signalement des EIG médicamenteux
PAS DE COTATION NA</t>
    </r>
    <r>
      <rPr>
        <sz val="12"/>
        <rFont val="Calibri"/>
        <family val="2"/>
        <scheme val="minor"/>
      </rPr>
      <t xml:space="preserve">
</t>
    </r>
    <r>
      <rPr>
        <i/>
        <sz val="12"/>
        <color theme="1" tint="0.499984740745262"/>
        <rFont val="Calibri"/>
        <family val="2"/>
        <scheme val="minor"/>
      </rPr>
      <t>EIG : événement indésirable grave associé à des soins (...) est un événement inattendu au regard de l'état de santé et de la pathologie de la personne et dont les conséquences sont le décès, la mise en jeu du pronostic vital, la survenue probable d'un déficit fonctionnel permanent y compris une anomalie ou une malformation congénitale.</t>
    </r>
  </si>
  <si>
    <r>
      <t>Une démarche de conciliation médicamenteuse est réalisée à l'HAD.</t>
    </r>
    <r>
      <rPr>
        <sz val="12"/>
        <color theme="5" tint="-0.249977111117893"/>
        <rFont val="Calibri"/>
        <family val="2"/>
        <scheme val="minor"/>
      </rPr>
      <t xml:space="preserve"> 
</t>
    </r>
    <r>
      <rPr>
        <i/>
        <sz val="11"/>
        <color theme="9" tint="-0.249977111117893"/>
        <rFont val="Calibri"/>
        <family val="2"/>
        <scheme val="minor"/>
      </rPr>
      <t>C : une démarche de conciliation médicamenteuse est organisée à l'entrée et/ou à la sortie de l'HAD
NC : il n'y pas de démarche de conciliation ni à l'entrée ni à la sortie OU elle existe mais n'est pas formalisée
PAS DE COTATION NA</t>
    </r>
  </si>
  <si>
    <r>
      <t xml:space="preserve">Un plan de formation des professionnels de l'HAD sur la PECM permet de former l'ensemble des professionnels salariés et libéraux
</t>
    </r>
    <r>
      <rPr>
        <i/>
        <sz val="11"/>
        <color theme="9" tint="-0.249977111117893"/>
        <rFont val="Calibri"/>
        <family val="2"/>
        <scheme val="minor"/>
      </rPr>
      <t>C : le plan de formation de l'année en cours propose des formations sur la PECM
NC : il n'existe pas de plan de formation sur la PECM
PAS DE COTATION NA</t>
    </r>
  </si>
  <si>
    <r>
      <t>L</t>
    </r>
    <r>
      <rPr>
        <sz val="12"/>
        <rFont val="Calibri"/>
        <family val="2"/>
        <scheme val="minor"/>
      </rPr>
      <t xml:space="preserve">es modalités de la PECM de l'HAD sont expliquées lors de l'accueil d'un nouvel IDE, médecin, médecin coordonnateur, médecin traitant
</t>
    </r>
    <r>
      <rPr>
        <i/>
        <sz val="11"/>
        <color theme="9" tint="-0.249977111117893"/>
        <rFont val="Calibri"/>
        <family val="2"/>
        <scheme val="minor"/>
      </rPr>
      <t>C : il existe un dispositif permettant d'informer / sensibiliser / former les nouveaux arrivants à la PECM en HAD
NC : il n'existe pas de dispositif adapté à l'HAD OU il existe mais ne concerne pas toutes les catégories professionnelles ET/OU il n'est pas adapté à l'HAD (HAD rattaché à un établissement)
PAS DE COTATION NA</t>
    </r>
  </si>
  <si>
    <r>
      <t xml:space="preserve">Un dispositif de sensibilisation aux interruptions de tâches lors de la prise en charge médicamenteuse est déployé dans la structure
</t>
    </r>
    <r>
      <rPr>
        <i/>
        <sz val="11"/>
        <color theme="9" tint="-0.249977111117893"/>
        <rFont val="Calibri"/>
        <family val="2"/>
        <scheme val="minor"/>
      </rPr>
      <t>C : l'HAD a déployé un dispositif de sensibilisation aux interruptions de tâches
NC : l'HAD n'a pas déployé de dispositif de sensibilisation aux interruptions de tâches
PAS DE COTATION NA</t>
    </r>
  </si>
  <si>
    <r>
      <t xml:space="preserve">L'HAD dispose d'un logiciel de prescription des médicaments
</t>
    </r>
    <r>
      <rPr>
        <i/>
        <sz val="11"/>
        <color theme="9" tint="-0.249977111117893"/>
        <rFont val="Calibri"/>
        <family val="2"/>
        <scheme val="minor"/>
      </rPr>
      <t>C : l'HAD dispose d'un logiciel de prescription des médicaments
NC : l'HAD ne dispose pas de logiciel de prescription des médicaments
PAS DE COTATION NA</t>
    </r>
  </si>
  <si>
    <r>
      <t xml:space="preserve">Il existe un logiciel et des moyens dédiés (tablettes, smartphones) pour tracer informatiquement l'administration des médicaments
</t>
    </r>
    <r>
      <rPr>
        <i/>
        <sz val="11"/>
        <color theme="9" tint="-0.249977111117893"/>
        <rFont val="Calibri"/>
        <family val="2"/>
        <scheme val="minor"/>
      </rPr>
      <t>C : l'HAD est équipé des moyens nécessaires pour tracer informatiquement l'administration des médicaments au domicile du patient
NC : l'HAD n'est pas équipé pour tracer informatiquement l'administration des médicaments au domicile du patient
PAS DE COTATION NA</t>
    </r>
  </si>
  <si>
    <r>
      <t xml:space="preserve">Les médecins libéraux utilisent le logiciel de prescription de l'HAD
</t>
    </r>
    <r>
      <rPr>
        <i/>
        <sz val="11"/>
        <color theme="9" tint="-0.249977111117893"/>
        <rFont val="Calibri"/>
        <family val="2"/>
        <scheme val="minor"/>
      </rPr>
      <t xml:space="preserve">C : les médecins libéraux prescrivent via le logiciel de prescription
NC : les médecins libéraux ne prescrivent pas via le logiciel de prescription
NA : il n'y a pas de logiciel de prescription </t>
    </r>
  </si>
  <si>
    <r>
      <rPr>
        <sz val="12"/>
        <color theme="1"/>
        <rFont val="Calibri"/>
        <family val="2"/>
        <scheme val="minor"/>
      </rPr>
      <t>L'HAD dispose  d'outils actualisés et validés  sur le médicament mis à disposition des professionnels</t>
    </r>
    <r>
      <rPr>
        <sz val="11"/>
        <color theme="1"/>
        <rFont val="Calibri"/>
        <family val="2"/>
        <scheme val="minor"/>
      </rPr>
      <t xml:space="preserve">
</t>
    </r>
    <r>
      <rPr>
        <i/>
        <sz val="11"/>
        <color theme="9" tint="-0.249977111117893"/>
        <rFont val="Calibri"/>
        <family val="2"/>
        <scheme val="minor"/>
      </rPr>
      <t>C : des outils actualisés et vaidés sur les médicaments sont mis à disposition des professionnels par l'HAD
NC : il n'y a pas de mise à disposition d'outils actualisés et validés par l'HAD
PAS DE COTATION NA</t>
    </r>
  </si>
  <si>
    <r>
      <t>* Accès à au moins une des bases suivantes (Base Vidal, Base Thériaque, Base Thésorimed, Base Claude Bernard)
* Liste des médicaments à ne pas écraser et gélules à ne pas ouvrir
* Autre :</t>
    </r>
    <r>
      <rPr>
        <sz val="12"/>
        <rFont val="Calibri"/>
        <family val="2"/>
        <scheme val="minor"/>
      </rPr>
      <t xml:space="preserve"> document guide de l'outil informatique- guide d'usage d'équipement - précautions d'usage des fluides médicaux - grilles / check list pour sécurisation de préparation/administration  </t>
    </r>
  </si>
  <si>
    <r>
      <t xml:space="preserve">Les règles et les précautions relatives à l'élimination des DASRI existent.
</t>
    </r>
    <r>
      <rPr>
        <i/>
        <sz val="11"/>
        <color theme="9" tint="-0.249977111117893"/>
        <rFont val="Calibri"/>
        <family val="2"/>
        <scheme val="minor"/>
      </rPr>
      <t>C : les modalités d'élimination des DASRI sont décrites dans un/des documents qualité
NC : il n'existe pas de documents qualité décrivant les modalitésd'élimination des DASRI
PAS DE COTATION NA</t>
    </r>
  </si>
  <si>
    <r>
      <t xml:space="preserve">Le retour/l'élimination des médicaments non utilisés est organisé
</t>
    </r>
    <r>
      <rPr>
        <i/>
        <sz val="11"/>
        <color theme="9" tint="-0.249977111117893"/>
        <rFont val="Calibri"/>
        <family val="2"/>
        <scheme val="minor"/>
      </rPr>
      <t>C : les modalités de retour et d'élimination des médicaments sont décrites dans un/des documents qualité
NC : il n'existe pas de documents qualité décrivant les modalités de retour et d'élimination des médicaments
PAS DE COTATION NA</t>
    </r>
  </si>
  <si>
    <r>
      <t xml:space="preserve">Les modalités de stockage des médicaments au domicile sont définies
</t>
    </r>
    <r>
      <rPr>
        <i/>
        <sz val="11"/>
        <color theme="9" tint="-0.249977111117893"/>
        <rFont val="Calibri"/>
        <family val="2"/>
        <scheme val="minor"/>
      </rPr>
      <t>C : il existe un/des documents qualité décrivant les règles de stockage des médicaments au domicile du patient
NC : il n'existe pas de règles formalisées
PAS DE COTATION NA</t>
    </r>
  </si>
  <si>
    <r>
      <t xml:space="preserve">Les règles de gestion des traitements déjà présents au domicile sont décrites
</t>
    </r>
    <r>
      <rPr>
        <i/>
        <sz val="11"/>
        <color theme="9" tint="-0.249977111117893"/>
        <rFont val="Calibri"/>
        <family val="2"/>
        <scheme val="minor"/>
      </rPr>
      <t>C : il existe un/des documents qualité décrivant les règles de gestion des médicaments déjà présents au domicile du patient (traitement personnel, traitement de l'entourage..)
NC : il n'existe pas de règles formalisées
PAS DE COTATION NA</t>
    </r>
  </si>
  <si>
    <r>
      <t>Des règles particulières</t>
    </r>
    <r>
      <rPr>
        <sz val="12"/>
        <color theme="5" tint="-0.249977111117893"/>
        <rFont val="Calibri"/>
        <family val="2"/>
        <scheme val="minor"/>
      </rPr>
      <t xml:space="preserve"> </t>
    </r>
    <r>
      <rPr>
        <sz val="12"/>
        <color theme="1"/>
        <rFont val="Calibri"/>
        <family val="2"/>
        <scheme val="minor"/>
      </rPr>
      <t>pour le retour/l'élimination des médicaments  à</t>
    </r>
    <r>
      <rPr>
        <sz val="12"/>
        <rFont val="Calibri"/>
        <family val="2"/>
        <scheme val="minor"/>
      </rPr>
      <t xml:space="preserve"> risque cytotoxique</t>
    </r>
    <r>
      <rPr>
        <sz val="12"/>
        <color theme="1"/>
        <rFont val="Calibri"/>
        <family val="2"/>
        <scheme val="minor"/>
      </rPr>
      <t xml:space="preserve"> sont définies.
</t>
    </r>
    <r>
      <rPr>
        <i/>
        <sz val="11"/>
        <color theme="9" tint="-0.249977111117893"/>
        <rFont val="Calibri"/>
        <family val="2"/>
        <scheme val="minor"/>
      </rPr>
      <t>C : un ou des documents qualité décrivent les modalités de retour et d'élimination des médicaments à risque cytotoxiques
NC : il n'y a pas de documents qualité relatifs aux chimiothérapies anticancéreuses
NA : l'HAD ne réalise pas de traitements de chimiothérapies anticancéreuses (orales et injectables)</t>
    </r>
  </si>
  <si>
    <r>
      <t xml:space="preserve">Il existe une conduite à tenir en cas d'urgence liée à la prise en charge médicamenteuse (ex: détresse respiratoire/opiacé,  anticoagulants, présence d'antidotes)
</t>
    </r>
    <r>
      <rPr>
        <i/>
        <sz val="11"/>
        <color theme="9" tint="-0.249977111117893"/>
        <rFont val="Calibri"/>
        <family val="2"/>
        <scheme val="minor"/>
      </rPr>
      <t>C : un ou des documents qualité décrivent la conduite à tenir en cas d'urgence liée à la prise en charge médicamenteuse
NC : il n'y a pas de documents qualité relatifs à la conduite à tenir en cas d'urgence liée à la prise en charge médicamenteuse
PAS DE COTATION NA</t>
    </r>
  </si>
  <si>
    <r>
      <t xml:space="preserve">Il existe une organisation pour informer le patient/l'aidant sur le bon usage de son médicament dans les situations le nécessitant (à l'entrée, lors de modifications de traitements, à la sortie etc...) 
</t>
    </r>
    <r>
      <rPr>
        <i/>
        <sz val="11"/>
        <color theme="9" tint="-0.249977111117893"/>
        <rFont val="Calibri"/>
        <family val="2"/>
        <scheme val="minor"/>
      </rPr>
      <t>C : l'HAD s'est organisé pour informer le patient sur le bon usage de ses médicaments
NC : il n'y a pas d'organisation pour informer le patient sur le bon usage de ses médicaments
PAS DE COTATION NA</t>
    </r>
  </si>
  <si>
    <r>
      <t xml:space="preserve">Les prélèvements dans la dotation en médicaments sont tracés et nominatifs
</t>
    </r>
    <r>
      <rPr>
        <i/>
        <sz val="11"/>
        <color theme="9" tint="-0.249977111117893"/>
        <rFont val="Calibri"/>
        <family val="2"/>
        <scheme val="minor"/>
      </rPr>
      <t>C : il existe une support renseigné permettant de tracer les prélèvements dans la dotation
NC : il n'existe pas de support OU il existe mais n'est pas renseigné
PAS DE COTATION NA</t>
    </r>
  </si>
  <si>
    <r>
      <t xml:space="preserve">L'accès à la dotation en médicaments est sécurisé
</t>
    </r>
    <r>
      <rPr>
        <i/>
        <sz val="11"/>
        <color theme="9" tint="-0.249977111117893"/>
        <rFont val="Calibri"/>
        <family val="2"/>
        <scheme val="minor"/>
      </rPr>
      <t>C : l'HAD a sécurisé l'accès à la dotation (local sécurisé et/ou armoire fermée)
NC : l'accès à la dotation n'est pas sécurisé 
PAS DE COTATION NA</t>
    </r>
  </si>
  <si>
    <r>
      <t xml:space="preserve">Les contrôles des dotations sont réalisés, dont les périmés.
</t>
    </r>
    <r>
      <rPr>
        <i/>
        <sz val="11"/>
        <color theme="9" tint="-0.249977111117893"/>
        <rFont val="Calibri"/>
        <family val="2"/>
        <scheme val="minor"/>
      </rPr>
      <t>C : l'HAD réalise des contrôles réguliers des dotations (contenu, périmés, rangement…)
NC : l'HAD ne réalise pas de contrôle des dotations OU pas de manière régulière
PAS DE COTATION NA</t>
    </r>
  </si>
  <si>
    <r>
      <t xml:space="preserve">Une procédure spécifique aux conditions d'accessibilité à l'armoire de dotation est formalisée pour les heures d'ouverture de l'HAD mais aussi pour les soirs, week-ends et jours fériés
</t>
    </r>
    <r>
      <rPr>
        <i/>
        <sz val="11"/>
        <color theme="9" tint="-0.249977111117893"/>
        <rFont val="Calibri"/>
        <family val="2"/>
        <scheme val="minor"/>
      </rPr>
      <t>C : il existe un document qualité mentionnant les modalités d'accès à l'armoire de dotation en dehors des heures d'ouvertures de l'HAD
NC : il n'existe pas de documents qualité mentionnant les modalités d'accès à l'armoire de dotation en dehors des heures d'ouvertures de l'HAD
PAS DE COTATION NA</t>
    </r>
  </si>
  <si>
    <r>
      <t xml:space="preserve">Le médecin traitant connait la démarche à suivre en cas d'erreur médicamenteuse (signalement EI)
</t>
    </r>
    <r>
      <rPr>
        <i/>
        <sz val="11"/>
        <color theme="9" tint="-0.249977111117893"/>
        <rFont val="Calibri"/>
        <family val="2"/>
        <scheme val="minor"/>
      </rPr>
      <t>C : le médecin traitant connait la démarche de signalement des erreurs médicamenteuses
NC : le médecin traitant ne connait pas la démarche de signalement des erreurs médicamenteuses
PAS DE COTATION NA</t>
    </r>
  </si>
  <si>
    <t>* Entretien avec le médecin
* Accès à la liste des médicaments broyables, sécables..</t>
  </si>
  <si>
    <r>
      <t xml:space="preserve">Une information sur son traitement et son suivi est donnée au patient et/ou son aidant dans les situations le nécessitant (à l'entrée, lors de modifications de traitements, à la sortie etc...)
</t>
    </r>
    <r>
      <rPr>
        <i/>
        <sz val="11"/>
        <color theme="9" tint="-0.249977111117893"/>
        <rFont val="Calibri"/>
        <family val="2"/>
        <scheme val="minor"/>
      </rPr>
      <t>C : le médecin traitant délivre une information au patient sur son traitement
NC : le médecin traitant ne délivre pas d'information au patient sur son traitement
PAS DE COTATION NA</t>
    </r>
  </si>
  <si>
    <r>
      <t xml:space="preserve">Une convention avec la structure HAD a été signée
</t>
    </r>
    <r>
      <rPr>
        <i/>
        <sz val="11"/>
        <color theme="9" tint="-0.249977111117893"/>
        <rFont val="Calibri"/>
        <family val="2"/>
        <scheme val="minor"/>
      </rPr>
      <t>C :  la pharmacie d'officine a signé une convention avec l'HAD
NC : la pharmacie d'officine n'a pas signé de conventionavec l'HAD
NA : la pharmacie auditée est une PUI</t>
    </r>
  </si>
  <si>
    <r>
      <t xml:space="preserve">Un support de communication pharmacie-soignants existe et est utilisé (par exemple en cas de problème de type logistique).
</t>
    </r>
    <r>
      <rPr>
        <i/>
        <sz val="11"/>
        <color theme="9" tint="-0.249977111117893"/>
        <rFont val="Calibri"/>
        <family val="2"/>
        <scheme val="minor"/>
      </rPr>
      <t>C : un support (papier ou informatique) permet de tracer les messages entre la pharmacie et les soignants ET il est utilisé
NC : il n'existe pas de support de communication OU il existe mais n'est pas utilisé
PAS DE COTATION NA</t>
    </r>
  </si>
  <si>
    <r>
      <t>Un support de communication pharmacien-médecin existe et est utilisé, pour les aspects cliniques ou qualitatifs. Les échanges sont tracés e</t>
    </r>
    <r>
      <rPr>
        <sz val="12"/>
        <rFont val="Calibri"/>
        <family val="2"/>
        <scheme val="minor"/>
      </rPr>
      <t xml:space="preserve">t acquittés.  
</t>
    </r>
    <r>
      <rPr>
        <i/>
        <sz val="11"/>
        <color theme="9" tint="-0.249977111117893"/>
        <rFont val="Calibri"/>
        <family val="2"/>
        <scheme val="minor"/>
      </rPr>
      <t>C : un support (papier ou informatique) permet de tracer les messages entre la pharmacie et le médecin ET il est utilisé
NC : il n'existe pas de support de communication OU il existe mais n'est pas utilisé
PAS DE COTATION NA</t>
    </r>
  </si>
  <si>
    <r>
      <t xml:space="preserve">Il existe une permanence pharmaceutique (modalités d'accès aux médicaments pendant la fermeture de la PUI ou de l'officine)
</t>
    </r>
    <r>
      <rPr>
        <i/>
        <sz val="11"/>
        <color theme="9" tint="-0.249977111117893"/>
        <rFont val="Calibri"/>
        <family val="2"/>
        <scheme val="minor"/>
      </rPr>
      <t>C : l'HAD dispose d'une organisation formalisée permettant d'assurer une permanence pharmaceutique
NC : l'HAD ne dispose pas d'une organisation permettant d'assurer une permamence pharmaceutique OU celle -ci n'est pas formalisée
PAS DE COTATION NA</t>
    </r>
  </si>
  <si>
    <r>
      <t xml:space="preserve">Pour la validation pharmaceutique, la pharmacie dispose de l'aide des bases de données intégrée au logiciel métier (traitement à dispenser  par l'officine de ville et/ou une PUI)
</t>
    </r>
    <r>
      <rPr>
        <i/>
        <sz val="11"/>
        <color theme="9" tint="-0.249977111117893"/>
        <rFont val="Calibri"/>
        <family val="2"/>
        <scheme val="minor"/>
      </rPr>
      <t>C : la pharmacie a accès aux bases de données depuis son logiciel métier pour effectuer la validation pharmaceutique
NC : la pharmacie n'a pas accès aux bases de données OU depuis un autre logiciel que le logiciel métier
PAS DE COTATION NA</t>
    </r>
  </si>
  <si>
    <r>
      <t xml:space="preserve">Le pharmacien réalisant l'analyse pharmaceutique a accès à l'historique du traitement du patient.
</t>
    </r>
    <r>
      <rPr>
        <i/>
        <sz val="11"/>
        <color theme="9" tint="-0.249977111117893"/>
        <rFont val="Calibri"/>
        <family val="2"/>
        <scheme val="minor"/>
      </rPr>
      <t>C : le pharmacien a accès à l'historique du traitement
NC : le pharmacien n'a pas accès à l'historique du traitement
PAS DE COTATION NA</t>
    </r>
  </si>
  <si>
    <r>
      <t xml:space="preserve">Le pharmacien réalisant l'analyse pharmaceutique a accès aux données biologiques du patient 
</t>
    </r>
    <r>
      <rPr>
        <i/>
        <sz val="11"/>
        <color theme="9" tint="-0.249977111117893"/>
        <rFont val="Calibri"/>
        <family val="2"/>
        <scheme val="minor"/>
      </rPr>
      <t>C : le pharmacien a accès aux données biologiques du patient
NC : le pharmacien n'a pas accès aux données biologiques du patient
PAS DE COTATION NA</t>
    </r>
  </si>
  <si>
    <r>
      <t xml:space="preserve">La pharmacie met en place une organisation pour assurer l'identification du médicament jusqu'au lit du patient
</t>
    </r>
    <r>
      <rPr>
        <i/>
        <sz val="11"/>
        <color theme="9" tint="-0.249977111117893"/>
        <rFont val="Calibri"/>
        <family val="2"/>
        <scheme val="minor"/>
      </rPr>
      <t>C : il existe une organisation permettant d'identifier tous les médicaments jusqu'au lit du patient
NC : il n'existe pas d'organisation permettant d'identifier les médicaments jusqu'au lit du patient
PAS DE COTATION NA</t>
    </r>
  </si>
  <si>
    <r>
      <t xml:space="preserve">Dans le cas d'une nouvelle dispensation nominative, le pharmacien a accès à l'information en cas de non administration.
</t>
    </r>
    <r>
      <rPr>
        <i/>
        <sz val="11"/>
        <color theme="9" tint="-0.249977111117893"/>
        <rFont val="Calibri"/>
        <family val="2"/>
        <scheme val="minor"/>
      </rPr>
      <t>C : le pharmacien a un retour en cas de non administration
NC : le pharmacien n'a pas de retour en cas de non administration
PAS DE COTATION NA</t>
    </r>
  </si>
  <si>
    <r>
      <t xml:space="preserve">Le pharmacien réalisant l'analyse pharmaceutique a accès aux données cliniques du patient 
</t>
    </r>
    <r>
      <rPr>
        <i/>
        <sz val="11"/>
        <color theme="9" tint="-0.249977111117893"/>
        <rFont val="Calibri"/>
        <family val="2"/>
        <scheme val="minor"/>
      </rPr>
      <t>C : le pharmacien a accès aux données cliniques du patient
NC : le pharmacien n'a pas accès aux données cliniques du patient
PAS DE COTATION NA</t>
    </r>
  </si>
  <si>
    <r>
      <t xml:space="preserve">Les retraits de lot sont mis en œuvre dès publication par l'ANSM (et/ou fournisseurs) et les actions mises en œuvre dans le cadre de ces retraits sont tracées.
</t>
    </r>
    <r>
      <rPr>
        <i/>
        <sz val="11"/>
        <color theme="9" tint="-0.249977111117893"/>
        <rFont val="Calibri"/>
        <family val="2"/>
        <scheme val="minor"/>
      </rPr>
      <t>C : les retraits de lots sont mis en œuvre et font l'objet d'une traçabilité
NC : les retraits de lots ne sont pas mis en oeuvre ET/OU ils ne font pas l'objet d'une traçabilité
PAS DE COTATION NA</t>
    </r>
  </si>
  <si>
    <t>* Faire le constat d'exemple de retrait de lot récent</t>
  </si>
  <si>
    <t>*Entretien</t>
  </si>
  <si>
    <r>
      <t xml:space="preserve">Les effets indésirables médicamenteux sont signalés au Centre Régional de Pharmacovigilance (CRPV).
</t>
    </r>
    <r>
      <rPr>
        <i/>
        <sz val="11"/>
        <color theme="9" tint="-0.249977111117893"/>
        <rFont val="Calibri"/>
        <family val="2"/>
        <scheme val="minor"/>
      </rPr>
      <t>C : la pharmacie a réalisé au moins une déclaration d'effets indésirables médicamenteux
NC : la pharmacie n'a pas réalisé de déclaration d'effets indésirables médicamenteux
PAS DE COTATION NA</t>
    </r>
  </si>
  <si>
    <t>*support de traçabilité</t>
  </si>
  <si>
    <r>
      <t xml:space="preserve">Un dispositif sécurisé pour le stockage des médicaments à risque est mis à disposition par l'HAD au domicile du patient
</t>
    </r>
    <r>
      <rPr>
        <i/>
        <sz val="11"/>
        <color theme="9" tint="-0.249977111117893"/>
        <rFont val="Calibri"/>
        <family val="2"/>
        <scheme val="minor"/>
      </rPr>
      <t>C : l'HAD a mis à disposition un dispositif sécurisé pour stocker les médicaments à risque
NC : l'HAD n'a pas mis à disposition de dispositif sécurisé pour stocker les médicaments à risques
NA : le patient n'a pas de médicaments à risque</t>
    </r>
  </si>
  <si>
    <r>
      <t xml:space="preserve">Les conditions de détention et de stockage des stupéfiants sont adaptées à la réglementation en vigueur (stockage sécurisé et traçabilité)
</t>
    </r>
    <r>
      <rPr>
        <i/>
        <sz val="11"/>
        <color theme="9" tint="-0.249977111117893"/>
        <rFont val="Calibri"/>
        <family val="2"/>
        <scheme val="minor"/>
      </rPr>
      <t>C : les conditions de détention et de stockage des stupéfiants respectent la réglementation
NC : les conditions de détention et de stockage des stupéfiants ne respectent pas la réglementation
NA : le patient n'a pas de stupéfiants</t>
    </r>
  </si>
  <si>
    <r>
      <t xml:space="preserve">Les médicaments conservés à +4°C sont isolés des autres produits non médicamenteux dans le réfrigérateur
</t>
    </r>
    <r>
      <rPr>
        <i/>
        <sz val="11"/>
        <color theme="9" tint="-0.249977111117893"/>
        <rFont val="Calibri"/>
        <family val="2"/>
        <scheme val="minor"/>
      </rPr>
      <t>C : les médicaments sont isolés des autres produits du réfrigérateur
NC : les médicaments ne sont pas isolés des autres produits du réfrigérateur
NA : le patient n'a pas de médicaments thermosensibles</t>
    </r>
  </si>
  <si>
    <r>
      <t xml:space="preserve">Les prescriptions manuscrites sont formulées sur un support unique 
</t>
    </r>
    <r>
      <rPr>
        <i/>
        <sz val="11"/>
        <color theme="9" tint="-0.249977111117893"/>
        <rFont val="Calibri"/>
        <family val="2"/>
        <scheme val="minor"/>
      </rPr>
      <t>C : il existe un support unique pour les prescriptions manuscrites et la traçabilité de leur administration
NC : les prescriptions manuscrites ne sont pas rédigées sur un support unique ET/OU la traçabilité de l'administration est réalisée sur un autre support
NA : la precription est informatisée</t>
    </r>
  </si>
  <si>
    <r>
      <t xml:space="preserve">Les prescriptions sont intégralement conformes aux bonnes pratiques (datées, lisibles, signées, identification du patient et du médecin, dosages, posologies, conditions d'administration, durées)
</t>
    </r>
    <r>
      <rPr>
        <i/>
        <sz val="11"/>
        <color theme="9" tint="-0.249977111117893"/>
        <rFont val="Calibri"/>
        <family val="2"/>
        <scheme val="minor"/>
      </rPr>
      <t>C : il ne manque aucun élément sur les prescriptions (lisibilité + date + signature + identification du médecin + identification du patient + dosage + posologie + conditions et durée d'administration)
NC : il manque au moins un élément ci-dessus sur les prescritptions
PAS DE COTATION NA</t>
    </r>
  </si>
  <si>
    <r>
      <t>Le poids et la taille du patient sont retrouvés dans son dossier</t>
    </r>
    <r>
      <rPr>
        <sz val="12"/>
        <color theme="1"/>
        <rFont val="Calibri"/>
        <family val="2"/>
        <scheme val="minor"/>
      </rPr>
      <t xml:space="preserve"> ou sur le support de prescription</t>
    </r>
    <r>
      <rPr>
        <sz val="12"/>
        <color theme="5" tint="-0.249977111117893"/>
        <rFont val="Calibri"/>
        <family val="2"/>
        <scheme val="minor"/>
      </rPr>
      <t xml:space="preserve">.
</t>
    </r>
    <r>
      <rPr>
        <i/>
        <sz val="11"/>
        <color theme="9" tint="-0.249977111117893"/>
        <rFont val="Calibri"/>
        <family val="2"/>
        <scheme val="minor"/>
      </rPr>
      <t>C : le poids ET la taille sont accessibles dans le dossier patient
NC : il manque le poids OU la taille dans le dossier du patient
PAS DE COTATION NA</t>
    </r>
  </si>
  <si>
    <r>
      <t xml:space="preserve">La prescription est réalisée pour chaque médicament en DCI avec ou non, le nom de la spécialité.
</t>
    </r>
    <r>
      <rPr>
        <i/>
        <sz val="11"/>
        <color theme="9" tint="-0.249977111117893"/>
        <rFont val="Calibri"/>
        <family val="2"/>
        <scheme val="minor"/>
      </rPr>
      <t>C : les prescriptions sont réalisées en DCI
NC : les prescriptions ne sont pas réalisées en DCI (uniquement le nom de la spécialité)
PAS DE COTATION NA</t>
    </r>
  </si>
  <si>
    <r>
      <t xml:space="preserve">La prescription comporte la durée prévisible du traitement.
</t>
    </r>
    <r>
      <rPr>
        <i/>
        <sz val="11"/>
        <color theme="9" tint="-0.249977111117893"/>
        <rFont val="Calibri"/>
        <family val="2"/>
        <scheme val="minor"/>
      </rPr>
      <t>C : la durée prévisible du traitement est inscrite sur la prescritpion
NC : la prescription ne comporte pas la durée du traitement
NA : il s'agit d'un traitement chronique</t>
    </r>
  </si>
  <si>
    <r>
      <t xml:space="preserve">Pour les injectables, la voie d'administration, les modalités de dilution, la vitesse et la durée sont précisées en clair ou par référence à un document écrit.
</t>
    </r>
    <r>
      <rPr>
        <i/>
        <sz val="11"/>
        <color theme="9" tint="-0.249977111117893"/>
        <rFont val="Calibri"/>
        <family val="2"/>
        <scheme val="minor"/>
      </rPr>
      <t>C : les modalités de d'administration des injectables citées ci-dessus sont prescrites 
NC : il manque une information sur les modalités d'administration des injectables sur la prescription
NA : il n'y a pas de prescription d'injectable nécessitant une dilution autre que l'adjonction du solvant fourni avec le produit par le fabriquant.</t>
    </r>
  </si>
  <si>
    <r>
      <t xml:space="preserve">La prescription comporte, pour les médicaments des protocoles thérapeutiques, la mention claire du protocole et/ou tous les éléments y figurant. Dans le cas de référence à un  protocole, celui-ci ne peut induire aucune ambiguïté.
</t>
    </r>
    <r>
      <rPr>
        <i/>
        <sz val="11"/>
        <color theme="9" tint="-0.249977111117893"/>
        <rFont val="Calibri"/>
        <family val="2"/>
        <scheme val="minor"/>
      </rPr>
      <t>C : le protocole thérapeutique correspondant est précisé clairement sur la prescription
NC : le protocole thérapeutique n'est pas mentionné clairement sur la prescription
NA : il n'y a pas de prescription de médicaments faisant l'objet d'un protocole thérapeutique</t>
    </r>
  </si>
  <si>
    <r>
      <t>La ré-évaluation de l'antibiothérapie curative entre la 24</t>
    </r>
    <r>
      <rPr>
        <vertAlign val="superscript"/>
        <sz val="12"/>
        <color indexed="8"/>
        <rFont val="Calibri"/>
        <family val="2"/>
        <scheme val="minor"/>
      </rPr>
      <t>ème</t>
    </r>
    <r>
      <rPr>
        <sz val="12"/>
        <color indexed="8"/>
        <rFont val="Calibri"/>
        <family val="2"/>
        <scheme val="minor"/>
      </rPr>
      <t xml:space="preserve"> et la 72</t>
    </r>
    <r>
      <rPr>
        <vertAlign val="superscript"/>
        <sz val="12"/>
        <color indexed="8"/>
        <rFont val="Calibri"/>
        <family val="2"/>
        <scheme val="minor"/>
      </rPr>
      <t>ème</t>
    </r>
    <r>
      <rPr>
        <sz val="12"/>
        <color indexed="8"/>
        <rFont val="Calibri"/>
        <family val="2"/>
        <scheme val="minor"/>
      </rPr>
      <t xml:space="preserve"> heure est inscrite dans le dossier du patient.
</t>
    </r>
    <r>
      <rPr>
        <i/>
        <sz val="11"/>
        <color theme="9" tint="-0.249977111117893"/>
        <rFont val="Calibri"/>
        <family val="2"/>
        <scheme val="minor"/>
      </rPr>
      <t>C : le dossier comporte une trace de la réévaluation de l'antibiothérapie entre la 24</t>
    </r>
    <r>
      <rPr>
        <i/>
        <vertAlign val="superscript"/>
        <sz val="11"/>
        <color theme="9" tint="-0.249977111117893"/>
        <rFont val="Calibri"/>
        <family val="2"/>
        <scheme val="minor"/>
      </rPr>
      <t>ème</t>
    </r>
    <r>
      <rPr>
        <i/>
        <sz val="11"/>
        <color theme="9" tint="-0.249977111117893"/>
        <rFont val="Calibri"/>
        <family val="2"/>
        <scheme val="minor"/>
      </rPr>
      <t xml:space="preserve"> et la 72</t>
    </r>
    <r>
      <rPr>
        <i/>
        <vertAlign val="superscript"/>
        <sz val="11"/>
        <color theme="9" tint="-0.249977111117893"/>
        <rFont val="Calibri"/>
        <family val="2"/>
        <scheme val="minor"/>
      </rPr>
      <t>ème</t>
    </r>
    <r>
      <rPr>
        <i/>
        <sz val="11"/>
        <color theme="9" tint="-0.249977111117893"/>
        <rFont val="Calibri"/>
        <family val="2"/>
        <scheme val="minor"/>
      </rPr>
      <t xml:space="preserve"> heure 
NC : le dossier ne comporte pas de réévaluation de l'antibiothérapie
NA : aucune prescription d'antibiotiques dans le dossier</t>
    </r>
  </si>
  <si>
    <r>
      <t xml:space="preserve">La durée d'une antibiothérapie curative ou la date de fin de traitement est précisée.
</t>
    </r>
    <r>
      <rPr>
        <i/>
        <sz val="11"/>
        <color theme="9" tint="-0.249977111117893"/>
        <rFont val="Calibri"/>
        <family val="2"/>
        <scheme val="minor"/>
      </rPr>
      <t>C : le dossier comporte la durée ou la date de fin de l'antibiothérapie curative
NC : il n'y a pas de trace dans le dossier de la durée ou de la date de fin de l'antibiothérapie curative
NA : aucune prescription d'antibiothérapie ou initiation de l'antibiothérapie inférieure à 72h.</t>
    </r>
  </si>
  <si>
    <r>
      <t xml:space="preserve">Aucune recopie, rature ou ajout manuscrit sur une prescription n’est retrouvée ni dans le dossier du patient ni hors du dossier patient (ex : sur tableau, post it, </t>
    </r>
    <r>
      <rPr>
        <sz val="12"/>
        <rFont val="Calibri"/>
        <family val="2"/>
        <scheme val="minor"/>
      </rPr>
      <t>agenda</t>
    </r>
    <r>
      <rPr>
        <sz val="12"/>
        <color indexed="8"/>
        <rFont val="Calibri"/>
        <family val="2"/>
        <scheme val="minor"/>
      </rPr>
      <t xml:space="preserve">…)
</t>
    </r>
    <r>
      <rPr>
        <i/>
        <sz val="11"/>
        <color theme="9" tint="-0.249977111117893"/>
        <rFont val="Calibri"/>
        <family val="2"/>
        <scheme val="minor"/>
      </rPr>
      <t>C : il n'y a pas de retranscription de la prescription
NC : une retranscription de la prescription est retrouvée dans ledossier et/ou l'environnement du patient
PAS DE COTATION NA</t>
    </r>
  </si>
  <si>
    <r>
      <t xml:space="preserve">Dans le cas de prescription conditionnelle, les conditions cliniques d'administration sont précisées par le prescripteur dans le protocole personnalisé
</t>
    </r>
    <r>
      <rPr>
        <i/>
        <sz val="11"/>
        <color theme="9" tint="-0.249977111117893"/>
        <rFont val="Calibri"/>
        <family val="2"/>
        <scheme val="minor"/>
      </rPr>
      <t>C : les conditions cliniques d'administration sont précisées sur la prescription (pas de "si besoin")
NC : les conditions cliniques d'administration ne sont pas précisées sur la prescription (aucune information ou mention "si besoin")
NA : il n'y a pas de prescription conditionnelle dans le dossier</t>
    </r>
  </si>
  <si>
    <r>
      <t xml:space="preserve">Le dossier du patient comporte la poursuite, l'arrêt ou la modification de chacun des traitements antérieurement suivis par le patient (traitement personnel).
</t>
    </r>
    <r>
      <rPr>
        <i/>
        <sz val="11"/>
        <color theme="9" tint="-0.249977111117893"/>
        <rFont val="Calibri"/>
        <family val="2"/>
        <scheme val="minor"/>
      </rPr>
      <t>C : le dossier comporte la trace de la poursuite, l'arrêt ou la modification du traitement personnel du patient
NC : il n'y a pas de trace dans le dossier de la poursuite, l'arrêt ou la modification du traitement personnel du patient
PAS DE COTATION NA</t>
    </r>
  </si>
  <si>
    <r>
      <t xml:space="preserve">Le niveau d'autonomie laissé au patient pour prendre ses traitements est indiqué en clair dans son dossier 
</t>
    </r>
    <r>
      <rPr>
        <i/>
        <sz val="11"/>
        <color theme="9" tint="-0.249977111117893"/>
        <rFont val="Calibri"/>
        <family val="2"/>
        <scheme val="minor"/>
      </rPr>
      <t>C : on retrouve dans le dossier le niveau d'autonomie du patient pour prendre ses médicaments
NC : le niveau d'autonomie du patient pour prendre ses traitements n'est pas indiqué dans le dossier
PAS DE COTATION NA</t>
    </r>
  </si>
  <si>
    <r>
      <t xml:space="preserve">Les documents qualité sont connus (règles de prescription, de préparation, d'administration, etc.).
</t>
    </r>
    <r>
      <rPr>
        <i/>
        <sz val="11"/>
        <color theme="9" tint="-0.249977111117893"/>
        <rFont val="Calibri"/>
        <family val="2"/>
        <scheme val="minor"/>
      </rPr>
      <t>C : l'IDE connait les documents qualité ET sait y accéder
NC : l'IDE ne connait pas les documents qualité OU ne sait pas y accéder
PAS DE COTATION NA</t>
    </r>
  </si>
  <si>
    <r>
      <t xml:space="preserve">L'IDE peut retrouver le nom du médecin traitant dans le dossier du patient (ou autre support type fiche de liaison)
</t>
    </r>
    <r>
      <rPr>
        <i/>
        <sz val="11"/>
        <color theme="9" tint="-0.249977111117893"/>
        <rFont val="Calibri"/>
        <family val="2"/>
        <scheme val="minor"/>
      </rPr>
      <t>C : le nom du médecin traitant est accessible dans le dossier du patient
NC : le nom du médecin traitant n'est pas accessible dans le dossier du patient
PAS DE COTATION NA</t>
    </r>
  </si>
  <si>
    <r>
      <t xml:space="preserve">L'IDE dispose d'une malette d'urgence dont le contenu est conforme à la procédure institutionnelle
</t>
    </r>
    <r>
      <rPr>
        <i/>
        <sz val="11"/>
        <color theme="9" tint="-0.249977111117893"/>
        <rFont val="Calibri"/>
        <family val="2"/>
        <scheme val="minor"/>
      </rPr>
      <t>C : l'IDE dispose d'une malette d'urgence conforme à la procédure
NC : l'IDE ne dispose pas de malette d'urgence ou celle-ci n'est pas conforme à la procédure institutionnelle
NA : il n'y a pas de procédure institutionnelle relative à la malette d'urgence</t>
    </r>
  </si>
  <si>
    <r>
      <t xml:space="preserve">La démarche à suivre en cas d'erreur médicamenteuse est connue des professionnels qui administrent des médicaments
</t>
    </r>
    <r>
      <rPr>
        <i/>
        <sz val="11"/>
        <color theme="9" tint="-0.249977111117893"/>
        <rFont val="Calibri"/>
        <family val="2"/>
        <scheme val="minor"/>
      </rPr>
      <t>C : l'IDE connait la démarche de signalement des erreurs médicamenteuses
NC : l'IDE ne connait pas la démarche de signalement des erreurs médicamenteuses
PAS DE COTATION NA</t>
    </r>
  </si>
  <si>
    <r>
      <t xml:space="preserve">L’infirmier utilise toujours la prescription avec l'intégralité du traitement  pour préparer et administrer les médicaments ou le plan d'administration / plan de soins en cas d’informatisation.
</t>
    </r>
    <r>
      <rPr>
        <i/>
        <sz val="11"/>
        <color theme="9" tint="-0.249977111117893"/>
        <rFont val="Calibri"/>
        <family val="2"/>
        <scheme val="minor"/>
      </rPr>
      <t>C : l'IDE se référe à la prescription pour préparer et administer les médicaments
NC : l'IDE ne se réfère pas à la prescription (retranscription sur un autre document) pour réaliser la préparation et l'administration des médicaments
PAS DE COTATION NA</t>
    </r>
  </si>
  <si>
    <r>
      <t xml:space="preserve">En cas d'autonomie du patient, la traçabilité de l'administration des médicaments est réalisée après vérification (entretien avec patient/aidant et contrôle pilulier)
</t>
    </r>
    <r>
      <rPr>
        <i/>
        <sz val="11"/>
        <color theme="9" tint="-0.249977111117893"/>
        <rFont val="Calibri"/>
        <family val="2"/>
        <scheme val="minor"/>
      </rPr>
      <t>C : l'administration est tracée après vérification auprès du patient autonome/aidant ET contrôle du pilulier
NC : la traçabilité de l'administration n'est pas réalisée OU seulement après vérification auprès du patient/aidant OU seulement après vérification du  pilulier
NA : le patient n'est pas autonome et/ou l'aidant ne participe pas à l'administration des médicaments</t>
    </r>
  </si>
  <si>
    <r>
      <t xml:space="preserve">L’infirmier vérifie la date de péremption des médicaments et l’intégrité des emballages lors de la préparation, au moment de l'administration.
</t>
    </r>
    <r>
      <rPr>
        <i/>
        <sz val="11"/>
        <color theme="9" tint="-0.249977111117893"/>
        <rFont val="Calibri"/>
        <family val="2"/>
        <scheme val="minor"/>
      </rPr>
      <t>C : l'IDE vérifie la date de péremption ET l'intégrité des emballages
NC : l'IDE ne vérifie pas la date de péremption ET/OU l'intégrité des emballages
PAS DE COTATION NA</t>
    </r>
  </si>
  <si>
    <r>
      <t xml:space="preserve">En cas d’administration consécutive à un protocole thérapeutique, un contrôle de conformité est systématiquement réalisé avant l’administration. (focus sur les SAP)
</t>
    </r>
    <r>
      <rPr>
        <i/>
        <sz val="11"/>
        <color theme="9" tint="-0.249977111117893"/>
        <rFont val="Calibri"/>
        <family val="2"/>
        <scheme val="minor"/>
      </rPr>
      <t>C : l'IDE se réfère au protocole thérapeutique avant l'administration
NC : l'IDE ne se réfère pas au protocole thérapeutique avant l'administration
NA : il n'y a pas de traitement faisant l'objet d'un protocole thérapeutique</t>
    </r>
  </si>
  <si>
    <r>
      <t xml:space="preserve">La préparation des injectables est réalisée de manière extemporanée (juste avant son emploi)
</t>
    </r>
    <r>
      <rPr>
        <i/>
        <sz val="11"/>
        <color theme="9" tint="-0.249977111117893"/>
        <rFont val="Calibri"/>
        <family val="2"/>
        <scheme val="minor"/>
      </rPr>
      <t>C : les injectables sont préparés de manière extemporanée
NC : les injectables ne sont pas préparés de manière extemporanée
NA : il n'y a pas d'injectables chez le patient audité</t>
    </r>
  </si>
  <si>
    <r>
      <t xml:space="preserve">Les piluliers ou moyens de distribution sont identifiés au nom du patient :
- Nom du patient
- Prénom du patient
- Date de naissance du patient
</t>
    </r>
    <r>
      <rPr>
        <i/>
        <sz val="11"/>
        <color theme="9" tint="-0.249977111117893"/>
        <rFont val="Calibri"/>
        <family val="2"/>
        <scheme val="minor"/>
      </rPr>
      <t>C : le pilulier comporte les 3 éléments d'identification du patient ci-dessus
NC : le pilulier n'est pas identifié OU il manque un des éléments d'identification ci-dessus
PAS DE COTATION NA</t>
    </r>
  </si>
  <si>
    <r>
      <t xml:space="preserve">L'étiquetage est standardisé en cas de déconditionnement des spécialités et comporte : 
- La dénomination de la spécialité ou la dénomination commune internationale des principes actifs
- Le dosage exprimé en quantité et/ou en concentration
- La voie d'administration ou forme galénique
- La date de péremption
- Le numéro de lot
</t>
    </r>
    <r>
      <rPr>
        <i/>
        <sz val="11"/>
        <color theme="9" tint="-0.249977111117893"/>
        <rFont val="Calibri"/>
        <family val="2"/>
        <scheme val="minor"/>
      </rPr>
      <t>C : l'étiquetage des spécialités déconditionnées comporte l'ensemble des éléments ci-dessus
NC : les spécialités déconditionnées ne sont pas étiquetées OU il manque un des éléments ci-dessus
NA : il n'y a pas de déconditionnement</t>
    </r>
  </si>
  <si>
    <r>
      <t xml:space="preserve">La date d'ouverture des médicaments multidoses est toujours inscrite sur le flacon.
</t>
    </r>
    <r>
      <rPr>
        <i/>
        <sz val="11"/>
        <color theme="9" tint="-0.249977111117893"/>
        <rFont val="Calibri"/>
        <family val="2"/>
        <scheme val="minor"/>
      </rPr>
      <t>C : les médicaments multidoses comporte une date d'ouverture
NC : au moins un médicament multidoses ne comporte pas de date d'ouverture
NA : il n'y a pas de médicaments multidoses chez le patient audité</t>
    </r>
  </si>
  <si>
    <r>
      <t xml:space="preserve">La date limite d'utilisation après ouverture des médicaments multidoses est toujours inscrite sur le flacon.
</t>
    </r>
    <r>
      <rPr>
        <i/>
        <sz val="11"/>
        <color theme="9" tint="-0.249977111117893"/>
        <rFont val="Calibri"/>
        <family val="2"/>
        <scheme val="minor"/>
      </rPr>
      <t>C : les médicaments multidoses comporte une date limite d'utilisation
NC : au moins un médicament multidoses ne comporte pas de date  limite d'utilisation
NA : il n'y a pas de médicaments multidoses chez le patient audité</t>
    </r>
  </si>
  <si>
    <r>
      <t xml:space="preserve">Les médicaments écrasés sont préparés par l'infirmier au moment de l'administration (pour éviter la dégradation des médicaments) 
</t>
    </r>
    <r>
      <rPr>
        <i/>
        <sz val="11"/>
        <color theme="9" tint="-0.249977111117893"/>
        <rFont val="Calibri"/>
        <family val="2"/>
        <scheme val="minor"/>
      </rPr>
      <t>C : les médicaments écrasables sont préparés de manière extemporanée
NC : les médicaments écrasables ne sont pas préparés de manière extemporanée
NA : il n'y a pas de médicaments écrasables chez le patient audité</t>
    </r>
  </si>
  <si>
    <r>
      <t xml:space="preserve">Pour écraser des médicaments, l'IDE utilise des matériels et techniques permettant d'éviter le mélange des différents médicaments à administrer.
</t>
    </r>
    <r>
      <rPr>
        <i/>
        <sz val="11"/>
        <color theme="9" tint="-0.249977111117893"/>
        <rFont val="Calibri"/>
        <family val="2"/>
        <scheme val="minor"/>
      </rPr>
      <t>C : l'IDE utilise des matériels et techniques pour éviter les mélanges des différents médicaments
NC : le matériel et/ou les techniques utilisés ne permettent pas d'éviter le mélange des médicaments
NA : il n'y a pas de médicaments écrasables chez le patient audité</t>
    </r>
  </si>
  <si>
    <r>
      <t xml:space="preserve">Dans le cas où le patient/l'aidant participe à sa prise en charge médicamenteuse, l'IDE lui explique le principe des compartiments du pilulier et s'assure de sa compréhension
</t>
    </r>
    <r>
      <rPr>
        <i/>
        <sz val="11"/>
        <color theme="9" tint="-0.249977111117893"/>
        <rFont val="Calibri"/>
        <family val="2"/>
        <scheme val="minor"/>
      </rPr>
      <t>C : le patient / l'aidant est informé du principe des compartiments du pilulier
NC : le patient / l'aidant ne reçoit pas d'information sur le principe des compartiments du pilulier
NA : le patient / l'aidant ne participe pas à sa prise en charge médicamenteuse</t>
    </r>
  </si>
  <si>
    <r>
      <t xml:space="preserve">Dans le cas où le patient/l'aidant participe à sa prise en charge médicamenteuse, les consignes particulières de prises (avant, pendant, après le repas…) lui sont rappelées par l'IDE
</t>
    </r>
    <r>
      <rPr>
        <i/>
        <sz val="11"/>
        <color theme="9" tint="-0.249977111117893"/>
        <rFont val="Calibri"/>
        <family val="2"/>
        <scheme val="minor"/>
      </rPr>
      <t>C : le patient / l'aidant reçoit des consignes de prises des médicaments
NC : le patient / l'aidant ne reçoit pas de consignes de prises des médicaments
NA : le patient / l'aidant ne participe pas à sa prise en charge médicamenteuse</t>
    </r>
  </si>
  <si>
    <r>
      <t xml:space="preserve">Les médicaments restent identifiables jusqu’au moment de leur administration.
</t>
    </r>
    <r>
      <rPr>
        <i/>
        <sz val="11"/>
        <color theme="9" tint="-0.249977111117893"/>
        <rFont val="Calibri"/>
        <family val="2"/>
        <scheme val="minor"/>
      </rPr>
      <t>C : les médicaments sont identifiables jusqu'à leur administration
NC : les médicaments ne sont pas identifiables jusqu'à leur administration
PAS DE COTATION NA</t>
    </r>
  </si>
  <si>
    <r>
      <t xml:space="preserve">L'IDE </t>
    </r>
    <r>
      <rPr>
        <sz val="12"/>
        <rFont val="Calibri"/>
        <family val="2"/>
        <scheme val="minor"/>
      </rPr>
      <t xml:space="preserve">s’assure de l’identité du patient au moment de l’administration (vérification par une question ouverte), spécifiquement lors des premières visites à domicile
</t>
    </r>
    <r>
      <rPr>
        <i/>
        <sz val="11"/>
        <color theme="9" tint="-0.249977111117893"/>
        <rFont val="Calibri"/>
        <family val="2"/>
        <scheme val="minor"/>
      </rPr>
      <t>C : l'identité du patient est vérifiée à l'aide d'une question ouverte avant l'administration des médicaments
NC : l'identité du patient n'est pas vérifiée à l'aide d'une question ouverte avant l'administration des médicaments
PAS DE COTATION NA</t>
    </r>
  </si>
  <si>
    <r>
      <t xml:space="preserve">L'IDE vérifie la concordance du médicament avec la prescription.
</t>
    </r>
    <r>
      <rPr>
        <i/>
        <sz val="11"/>
        <color theme="9" tint="-0.249977111117893"/>
        <rFont val="Calibri"/>
        <family val="2"/>
        <scheme val="minor"/>
      </rPr>
      <t>C : la concordance médicament / prescription est réalisée par l'IDE avant l'administration
NC : la concordance médicament / prescription n'est pas réalisée par l'IDE avant l'administration
PAS DE COTATION NA</t>
    </r>
  </si>
  <si>
    <r>
      <t xml:space="preserve">Le motif de non administration est tracé.
</t>
    </r>
    <r>
      <rPr>
        <i/>
        <sz val="11"/>
        <color theme="9" tint="-0.249977111117893"/>
        <rFont val="Calibri"/>
        <family val="2"/>
        <scheme val="minor"/>
      </rPr>
      <t>C : en cas de non administration, le motif est tracé
NC : le motif de non administration n'est pas tracé dans le dossier
PAS DE COTATION NA</t>
    </r>
  </si>
  <si>
    <r>
      <t xml:space="preserve">L’infirmier assure la surveillance clinique après administration et vérifie les bénéfices obtenus du traitement.
L’infirmier reconnait les effets indésirables ou secondaires des traitements.
</t>
    </r>
    <r>
      <rPr>
        <i/>
        <sz val="11"/>
        <color theme="9" tint="-0.249977111117893"/>
        <rFont val="Calibri"/>
        <family val="2"/>
        <scheme val="minor"/>
      </rPr>
      <t>C : l'IDE réalise la surveillance clinique après administration et la trace dans le dossier
NC : la surveillance clinique n'est pas réalisée ET/OU non tracée
PAS DE COTATION NA</t>
    </r>
  </si>
  <si>
    <r>
      <t xml:space="preserve">Un protocole définit de quelle manière est déterminée l'autonomie qui peut être laissée au patient pour la prise de ses médicaments.
</t>
    </r>
    <r>
      <rPr>
        <i/>
        <sz val="11"/>
        <color theme="9" tint="-0.249977111117893"/>
        <rFont val="Calibri"/>
        <family val="2"/>
        <scheme val="minor"/>
      </rPr>
      <t>C : il existe un protocole relatif à l'autonomie du patient pour la prise de ses médicaments
NC : il n'y a pas de protocole relatif à l'autonomie du patient pour la prise de ses médicaments
PAS DE COTATION NA</t>
    </r>
  </si>
  <si>
    <r>
      <t xml:space="preserve">Les capacités de déglutition du patient ont été prises en compte lors des prescriptions.
</t>
    </r>
    <r>
      <rPr>
        <i/>
        <sz val="11"/>
        <color theme="9" tint="-0.249977111117893"/>
        <rFont val="Calibri"/>
        <family val="2"/>
        <scheme val="minor"/>
      </rPr>
      <t>C : le médecin traitant adapte les médicaments (forme galénique, médicaments broyables…) en fonction des capacités de déglutition des patients
NC : le médecin traitant le médecin traitant n'adapte pas les médicaments (forme galénique, médicaments broyables…) en fonction des capacités de déglutition des patients
PAS DE COTATION NA</t>
    </r>
  </si>
  <si>
    <t>DOCUMENTS QUALITE</t>
  </si>
  <si>
    <r>
      <t xml:space="preserve">La liste des catégories de patients les plus à risque est connue des prescripteurs.
</t>
    </r>
    <r>
      <rPr>
        <i/>
        <sz val="11"/>
        <color theme="9" tint="-0.249977111117893"/>
        <rFont val="Calibri"/>
        <family val="2"/>
        <scheme val="minor"/>
      </rPr>
      <t>C : les médecins traitants connaissent la liste des patients à risques de l'HAD
NC : les médecins traitants ne connaissent pas la liste des des patients à risques de l'HAD
NA : l'HAD n'a pas élaboré de liste des patients à risques (NC à la question 9)</t>
    </r>
  </si>
  <si>
    <r>
      <t xml:space="preserve">Les fiches des situations les plus à risque sont connues des prescripteurs.
</t>
    </r>
    <r>
      <rPr>
        <i/>
        <sz val="11"/>
        <color theme="9" tint="-0.249977111117893"/>
        <rFont val="Calibri"/>
        <family val="2"/>
        <scheme val="minor"/>
      </rPr>
      <t>C : les médecins traitants connaissent la liste des situations à risques de l'HAD
NC : les médecins traitants ne connaissent pas la liste des des situations à risques de l'HAD
NA : l'HAD n'a pas élaboré de liste des situations à risques (NC à la question 10)</t>
    </r>
  </si>
  <si>
    <r>
      <t xml:space="preserve">Les médicaments présents au domicile du patient et ceux de son entourage sont isolés
</t>
    </r>
    <r>
      <rPr>
        <i/>
        <sz val="11"/>
        <color theme="9" tint="-0.249977111117893"/>
        <rFont val="Calibri"/>
        <family val="2"/>
        <scheme val="minor"/>
      </rPr>
      <t>C : les médicaments du patient et ceux de son entourage sont séparés distinctement
NC : les médicaments du patient et ceux de son entourage ne sont pas séparés (risque de confusion)
PAS DE COTATION NA</t>
    </r>
  </si>
  <si>
    <r>
      <t xml:space="preserve">Les IDE sont alertés si des médicaments à risques (MHR) ont été prescrits pour leur patient 
</t>
    </r>
    <r>
      <rPr>
        <i/>
        <sz val="11"/>
        <color theme="9" tint="-0.249977111117893"/>
        <rFont val="Calibri"/>
        <family val="2"/>
        <scheme val="minor"/>
      </rPr>
      <t>C : les IDE sont informés/alertés en cas de prescription de MHR pour leur patient
NC : il n'y a pas d'alertes auprès des IDE en cas de prescription de MHR
NA : l'HAD n'a pas identifié ses MHR (NC à la question 8)</t>
    </r>
  </si>
  <si>
    <r>
      <t xml:space="preserve">Les antidotes potentiels des médicaments à risques </t>
    </r>
    <r>
      <rPr>
        <sz val="12"/>
        <color theme="5" tint="-0.249977111117893"/>
        <rFont val="Calibri"/>
        <family val="2"/>
        <scheme val="minor"/>
      </rPr>
      <t>i</t>
    </r>
    <r>
      <rPr>
        <sz val="12"/>
        <rFont val="Calibri"/>
        <family val="2"/>
        <scheme val="minor"/>
      </rPr>
      <t>dentifiés par l'HAD (MHR)</t>
    </r>
    <r>
      <rPr>
        <sz val="12"/>
        <color indexed="8"/>
        <rFont val="Calibri"/>
        <family val="2"/>
        <scheme val="minor"/>
      </rPr>
      <t xml:space="preserve"> sont disponibles et leur utilisation est protocolisée.
</t>
    </r>
    <r>
      <rPr>
        <i/>
        <sz val="11"/>
        <color theme="9" tint="-0.249977111117893"/>
        <rFont val="Calibri"/>
        <family val="2"/>
        <scheme val="minor"/>
      </rPr>
      <t>C : il existe des antidotes pour les MHR ET leurs protocoles d'utilisation
NC : il n'y a pas d'antidotes disponibles OU ils existent mais leur utilisation n'est pas protocolisée
NA : l'HAD n'a pas identifié ses MHR (NC à la question 8)</t>
    </r>
  </si>
  <si>
    <r>
      <t xml:space="preserve">Si une liste des médicaments à risques existe, les IDE ont connaissance des protocoles d’administration de ces médicaments  (par exemple : double vérification ou étape de contrôle complémentaire est réalisée sur les calculs de doses, les programmations des pompes et les lignes de perfusion...)
</t>
    </r>
    <r>
      <rPr>
        <i/>
        <sz val="11"/>
        <color theme="9" tint="-0.249977111117893"/>
        <rFont val="Calibri"/>
        <family val="2"/>
        <scheme val="minor"/>
      </rPr>
      <t>C : l'IDE connait les protocoles d'administration des médicaments à risques
NC : l'IDE ne connait pas les protocoles d'administration des médicaments à risques
NA : il n'y a pas de liste et de protocoles institutionnels pour les médicaments à risque (NC à la question 8)</t>
    </r>
  </si>
  <si>
    <r>
      <rPr>
        <u/>
        <sz val="12"/>
        <color indexed="8"/>
        <rFont val="Calibri"/>
        <family val="2"/>
        <scheme val="minor"/>
      </rPr>
      <t>Introduction:</t>
    </r>
    <r>
      <rPr>
        <sz val="12"/>
        <color indexed="8"/>
        <rFont val="Calibri"/>
        <family val="2"/>
        <scheme val="minor"/>
      </rPr>
      <t xml:space="preserve">
Bonjour, 
Pour améliorer continuellement la prise en charge des patients, l'HAD a décidé de s'inscrire à la campagne régionale d'audits croisés sur la prise en charge médicamenteuse proposée par l'OMEDIT et Réseau Santé Qualité Risques.
L'objectif est d'identifier les points positifs de la prise en charge médicamenteuse et les points nécessitant la mise en place d'actions d'amélioration. 
Il s'agit donc au cours de cet entretien d'échanger sur vos modalités de travail et votre organisation avec l'HAD au sujet de la prise en charge médicamenteuse.
La durée de l'entretien est d'environ 20 à 30 minutes.</t>
    </r>
  </si>
  <si>
    <r>
      <t xml:space="preserve">Il existe une procédure pour la manipulation, l'administration, la surveillance des chimiothérapies anticancéreuses (orales ou injectables), ainsi que des précautions aux regard des excréta des chimiothérapies anticancéreuses (orales et injectables)
</t>
    </r>
    <r>
      <rPr>
        <i/>
        <sz val="11"/>
        <color theme="9"/>
        <rFont val="Calibri"/>
        <family val="2"/>
        <scheme val="minor"/>
      </rPr>
      <t>C : un ou des documents qualité décrivent les modalités de gestion des chimiothérapies anticancéreuses
NC : il n'y a pas de documents qualité relatifs aux chimiothérapies anticancéreuses
NA : l'HAD ne réalise pas de traitements de chimiothérapies anticancéreuses (orales ou injectables)</t>
    </r>
  </si>
  <si>
    <r>
      <t xml:space="preserve">Les prescriptions des médicaments de la liste en sus sont associées à une indication (code indication) et les situations  "hors référentiels" (I999999) sont systématiquement justifiées et envoyées à l'OMEDIT 
</t>
    </r>
    <r>
      <rPr>
        <sz val="12"/>
        <rFont val="Calibri"/>
        <family val="2"/>
        <scheme val="minor"/>
      </rPr>
      <t xml:space="preserve">Le pharmacien de la PUI qui fournit l'HAD vérifie (ou contacte) dans les courriers de sortie /transfert que le médecin hospitalier a précisé l'indication (code éventuel) et la conformité aux référentiels
</t>
    </r>
    <r>
      <rPr>
        <i/>
        <sz val="11"/>
        <color theme="9"/>
        <rFont val="Calibri"/>
        <family val="2"/>
        <scheme val="minor"/>
      </rPr>
      <t>C : l’HAD suit et analyse les médicaments déclarées sur le PMSI(molécules coûteuses, onéreuses et ATU)
NC : il ne fait aucun suivi
NA : l’HAD n’utilise pas de spécialités déclarées sur le PMSI</t>
    </r>
  </si>
  <si>
    <r>
      <t xml:space="preserve">Il existe une organisation des dispensations au regard de la facturation entre l'officine et l'HAD 
</t>
    </r>
    <r>
      <rPr>
        <i/>
        <sz val="11"/>
        <color theme="9"/>
        <rFont val="Calibri"/>
        <family val="2"/>
        <scheme val="minor"/>
      </rPr>
      <t>C : l’HAD trace les dispensations avec l’ officine
NC : l’HAD ne trace pas
NA  HAD avec PUI</t>
    </r>
  </si>
  <si>
    <r>
      <t xml:space="preserve">Une cartographie des risques </t>
    </r>
    <r>
      <rPr>
        <i/>
        <sz val="12"/>
        <rFont val="Calibri"/>
        <family val="2"/>
        <scheme val="minor"/>
      </rPr>
      <t>a priori</t>
    </r>
    <r>
      <rPr>
        <sz val="12"/>
        <rFont val="Calibri"/>
        <family val="2"/>
        <scheme val="minor"/>
      </rPr>
      <t xml:space="preserve"> des dispositifs médicaux a été réalisée et actualisée (stockage, transport, désinfection, maintenance , sécurisation …)
</t>
    </r>
    <r>
      <rPr>
        <i/>
        <sz val="11"/>
        <color theme="9" tint="-0.249977111117893"/>
        <rFont val="Calibri"/>
        <family val="2"/>
        <scheme val="minor"/>
      </rPr>
      <t>C : il existe une cartographie des risques pour les dispositifs médicaux
NC : il n'existe pas de cartographie des risques OU elle date de plus de 3 ans
PAS DE COTATION NA</t>
    </r>
  </si>
  <si>
    <r>
      <t xml:space="preserve">Des réunions d'analyse des erreurs médicamenteuses sont réalisées entre médecins, pharmacien et professionnels infirmiers (salariés et libéraux) intervenant dans l'HAD (et le pharmacien d'officine le cas échéant).
</t>
    </r>
    <r>
      <rPr>
        <i/>
        <sz val="11"/>
        <color theme="9" tint="-0.249977111117893"/>
        <rFont val="Calibri"/>
        <family val="2"/>
        <scheme val="minor"/>
      </rPr>
      <t>C : l'HAD organise des CREX sur le médicaments au moins 2 fois par an en y associant les professionnels de manière pluridisciplinaire
NC : l'HAD organise moins de 2 CREX médicament par an ET/OU les professionnels ne sont pas associés de manière pluridisciplinaire
PAS DE COTATION NA</t>
    </r>
  </si>
  <si>
    <r>
      <t xml:space="preserve">Un protocole décrit la conduite à tenir (procédure dégradée)  en cas d'impossibilité d'accéder au logiciel informatique de soins ou de prescription (panne informatique, panne réseau...)
</t>
    </r>
    <r>
      <rPr>
        <i/>
        <sz val="11"/>
        <color theme="9" tint="-0.249977111117893"/>
        <rFont val="Calibri"/>
        <family val="2"/>
        <scheme val="minor"/>
      </rPr>
      <t>C : la procédure dégradée en cas d'impossibilité d'accéder au logiciel est formalisée
NC : la procédure dégradée en cas d'impossibilité d'accéder au logiciel n'est pas formalisée
NA : il n'y a pas de logiciel de prescription/administration</t>
    </r>
  </si>
  <si>
    <r>
      <t xml:space="preserve">Les médecins coordonnateurs utilisent le logiciel de prescription de l'HAD
</t>
    </r>
    <r>
      <rPr>
        <i/>
        <sz val="11"/>
        <color theme="9" tint="-0.249977111117893"/>
        <rFont val="Calibri"/>
        <family val="2"/>
        <scheme val="minor"/>
      </rPr>
      <t>C : le logiciel est utilisé par les médecin coordonnateurs (pour les prescriptions en cas de situation d’urgence nécessaire pour une bonne prise en charge du patient)
NC : les médecins coordonnateurs n'utilisent pas le logiciel de prescription
NA : il n'y a pas de logiciel de prescription</t>
    </r>
  </si>
  <si>
    <r>
      <t xml:space="preserve">L'HAD procède à l'information des médecins traitants sur l'usage des génériques et des biosimilaires; </t>
    </r>
    <r>
      <rPr>
        <strike/>
        <sz val="12"/>
        <rFont val="Calibri"/>
        <family val="2"/>
        <scheme val="minor"/>
      </rPr>
      <t xml:space="preserve">
</t>
    </r>
    <r>
      <rPr>
        <i/>
        <sz val="11"/>
        <color theme="9" tint="-0.249977111117893"/>
        <rFont val="Calibri"/>
        <family val="2"/>
        <scheme val="minor"/>
      </rPr>
      <t>C : l'HAD a organisé l'information des médecins traitants sur l'usage des génériques et biosimilaires
NC : l'HAD n'a pas organisé d'information des médecins traitants sur l'usage des génériques et biosimilaires
PAS DE COTATION NA</t>
    </r>
  </si>
  <si>
    <r>
      <t xml:space="preserve">Un système et une organisation permettent de contrôler et tracer la température du réfrigérateur
</t>
    </r>
    <r>
      <rPr>
        <i/>
        <sz val="11"/>
        <color theme="9" tint="-0.249977111117893"/>
        <rFont val="Calibri"/>
        <family val="2"/>
        <scheme val="minor"/>
      </rPr>
      <t>C : le réfrigérateur est équipé d'un thermomètre ou d'une sonde permettant de suivre la température interne
NC : le réfrigérateur n'est pas équipe d'un système de suivi de la température
PAS DE COTATION NA</t>
    </r>
  </si>
  <si>
    <r>
      <t xml:space="preserve">Le médecin traitant participe à des réunions de coordination
</t>
    </r>
    <r>
      <rPr>
        <i/>
        <sz val="11"/>
        <color theme="9" tint="-0.249977111117893"/>
        <rFont val="Calibri"/>
        <family val="2"/>
        <scheme val="minor"/>
      </rPr>
      <t>C : le médecin traitant a participé à au moins une réunion de coordination au cours de l'année écoulée
NC : le médecin traitant n'a pas participé aux réunions de coordination
NA : l'HAD n'organise pas de réunion de coordination (NC à la question 5)</t>
    </r>
  </si>
  <si>
    <r>
      <t xml:space="preserve">Au cours de la prise en charge, le médecin traitant en collaboration avec l'équipe HAD réévalue l'autonomie du patient
</t>
    </r>
    <r>
      <rPr>
        <i/>
        <sz val="11"/>
        <color theme="9" tint="-0.249977111117893"/>
        <rFont val="Calibri"/>
        <family val="2"/>
        <scheme val="minor"/>
      </rPr>
      <t>C : le médecin traitant participe à la réévaluation de l'autonomie du patient pour prendre son traitement
NC : le médecin traitant ne participe pas à la réévaluation de l'autonomie du patient relative à la prise de son traitement.
PAS DE COTATION NA</t>
    </r>
  </si>
  <si>
    <r>
      <t xml:space="preserve">Les moyens de transport  des médicaments (caisses/véhicules) sont identifiés et fermés. 
</t>
    </r>
    <r>
      <rPr>
        <i/>
        <sz val="11"/>
        <color theme="9" tint="-0.249977111117893"/>
        <rFont val="Calibri"/>
        <family val="2"/>
        <scheme val="minor"/>
      </rPr>
      <t>C : les moyens de transport sont identifiés et fermés
NC : les moyens de transport ne sont pas identifiés ET/OU non sécurisés
PAS DE COTATION NA</t>
    </r>
  </si>
  <si>
    <r>
      <t xml:space="preserve">L’infirmier s’assure de la prise effective du médicament par le patient. Dans le cas où le patient est autonome, la prise effective des médicaments est vérifiée
</t>
    </r>
    <r>
      <rPr>
        <i/>
        <sz val="11"/>
        <color theme="9" tint="-0.249977111117893"/>
        <rFont val="Calibri"/>
        <family val="2"/>
        <scheme val="minor"/>
      </rPr>
      <t>C : la prise effective des médicaments est vérifiée par l'IDE
NC : l'IDE ne vérifie pas la prise effective des médicaments
PAS DE COTATION NA</t>
    </r>
  </si>
  <si>
    <r>
      <t xml:space="preserve">Dans le cas d'une prise en charge partagée par des IDE salariés et des IDE libéraux, la répartition des tâches relative à l'administration des médicaments est connue des IDE et tracée dans le dossier du patient.
</t>
    </r>
    <r>
      <rPr>
        <i/>
        <sz val="11"/>
        <color theme="9"/>
        <rFont val="Calibri"/>
        <family val="2"/>
        <scheme val="minor"/>
      </rPr>
      <t>C : le dossier comporte une trace de la répartition des tâches et de la réalisation effective de ces tâches
NC : les tâches ne sont pas réparties ET/OU pas tracées
NA : il n'y a pas de prise en charge partagée</t>
    </r>
  </si>
  <si>
    <r>
      <t>Le dossier du patient (ou autre support institutionnel de type fiche de liaison) permet de recueillir l'identité des partenaires du secteur de ville (</t>
    </r>
    <r>
      <rPr>
        <sz val="12"/>
        <rFont val="Calibri"/>
        <family val="2"/>
        <scheme val="minor"/>
      </rPr>
      <t xml:space="preserve">médecins  et officines).
</t>
    </r>
    <r>
      <rPr>
        <i/>
        <sz val="11"/>
        <color theme="9" tint="-0.249977111117893"/>
        <rFont val="Calibri"/>
        <family val="2"/>
        <scheme val="minor"/>
      </rPr>
      <t>C : l'HAD a organisé les modalités de recueil des partenaires du ville à un endroit dédié (dossier ou fiche de liaison)
NC : l'HAD n'a pas organisé les modalités de recueil des partenaires de ville à un endroit dédié (dossier ou fiche de liaison)
PAS DE COTATION NA</t>
    </r>
  </si>
  <si>
    <r>
      <t xml:space="preserve">Il existe une dotation en médicaments permettant de répondre aux besoins des patients pris en charge dans la structure
</t>
    </r>
    <r>
      <rPr>
        <i/>
        <sz val="11"/>
        <color theme="9" tint="-0.249977111117893"/>
        <rFont val="Calibri"/>
        <family val="2"/>
        <scheme val="minor"/>
      </rPr>
      <t>C : l'HAD dispose d'une dotation adaptée aux besoins des patients
NC : l'HAD ne dispose pas de dotation OU celle-ci ne permet  pas de répondre aux besoins des patients pris en charge
PAS DE COTATION NA</t>
    </r>
  </si>
  <si>
    <t>Interlocuteurs à rencontrer : pharmacien de la PUI et/ou pharmacien d'officine</t>
  </si>
  <si>
    <r>
      <t xml:space="preserve">Le pharmacien d'officine dispose des coordonnées du médecin coordonnateur, du medecin traitant et de l'IDEC
</t>
    </r>
    <r>
      <rPr>
        <i/>
        <sz val="11"/>
        <color theme="9" tint="-0.249977111117893"/>
        <rFont val="Calibri"/>
        <family val="2"/>
        <scheme val="minor"/>
      </rPr>
      <t>C : le pharmacien dispose des coordonnées 
NC : le pharmacien ne dispose pas des coordonnées
NA : la pharmacie auditée est une PUI</t>
    </r>
  </si>
  <si>
    <r>
      <t xml:space="preserve">Le pharmacien participe à des réunions de coordination sur la PECM organisées par l'HAD (COMEDIMS HAD)
</t>
    </r>
    <r>
      <rPr>
        <i/>
        <sz val="11"/>
        <color theme="9" tint="-0.249977111117893"/>
        <rFont val="Calibri"/>
        <family val="2"/>
        <scheme val="minor"/>
      </rPr>
      <t>C : le pharmacien a participé à au moins une réunion de coordination HAD au cours de l'année écoulée
NC : le pharmacien n'a pas participé aux réunions de coordination HAD
NA : l'HAD n'organise pas de réunion de coordination (NC à la question 5)</t>
    </r>
  </si>
  <si>
    <r>
      <t xml:space="preserve">La fonction rénale des patients est évaluée à intervalles réguliers, notée dans son dossier et accessible au prescripteur.
</t>
    </r>
    <r>
      <rPr>
        <i/>
        <sz val="11"/>
        <color theme="9" tint="-0.249977111117893"/>
        <rFont val="Calibri"/>
        <family val="2"/>
        <scheme val="minor"/>
      </rPr>
      <t>C : le dossier comporte plusieurs évaluations de la fonction rénale (urée / créatine) 
NC : le dossier ne comporte pas d'évaluation de la fonction rénale (urée / créatine) OU une seule évaluation (pas de réévaluation)
PAS DE COTATION NA</t>
    </r>
  </si>
  <si>
    <r>
      <t xml:space="preserve">La présence ou l'absence de troubles de déglutition du patient est indiquée dans son dossier
</t>
    </r>
    <r>
      <rPr>
        <i/>
        <sz val="11"/>
        <color theme="9" tint="-0.249977111117893"/>
        <rFont val="Calibri"/>
        <family val="2"/>
        <scheme val="minor"/>
      </rPr>
      <t>C : le dossier comporte une trace de la présence ou l'absence de troubles de la déglutition
NC : le dossier ne précise ni la présence ni l'absence de troubles de la déglutition
PAS DE COTATION NA</t>
    </r>
  </si>
  <si>
    <r>
      <t xml:space="preserve">La non administration est tracée par le professionnel en charge de l'administration des médicaments
</t>
    </r>
    <r>
      <rPr>
        <i/>
        <sz val="11"/>
        <color theme="9" tint="-0.249977111117893"/>
        <rFont val="Calibri"/>
        <family val="2"/>
        <scheme val="minor"/>
      </rPr>
      <t>C : l'IDE assure la traçabilité dans le dossier de la non administration des médicaments
NC : l'IDE n'assure pas la traçabilité dans le dossier de la non administration des médicaments
PAS DE COTATION NA</t>
    </r>
  </si>
  <si>
    <t xml:space="preserve">Motif d'hospitalisation du patient : </t>
  </si>
  <si>
    <r>
      <t xml:space="preserve">Les collaborations avec les professionnels libéraux sont formalisées par des accords individuels  (médecins /IDE libéraux) ou des conventions pour structures  : EHPAD, SSIAD, pharmacie d'officine si besoin, etc…
</t>
    </r>
    <r>
      <rPr>
        <i/>
        <sz val="11"/>
        <color theme="9" tint="-0.249977111117893"/>
        <rFont val="Calibri"/>
        <family val="2"/>
        <scheme val="minor"/>
      </rPr>
      <t>C : les collaborations sont formalisées pour l'ensemble des professionnels libéraux et pour 90% des officines
NC : toutes les collaborations avec les professionnels libéraux ne sont pas formalisées ET/OU moins de 90% des conventions avec les officines sont signées
NA : l'HAD ne travaille qu'avec des salariés et dispose d'une PUI</t>
    </r>
  </si>
  <si>
    <t>Il existe une politique d'amélioration de la qualité et de la sécurité de la prise en charge médicamenteuse</t>
  </si>
  <si>
    <t xml:space="preserve">Des indicateurs sont définis et suivis, en lien avec la politique et la gestion des risques de la PECM de la structure. </t>
  </si>
  <si>
    <t>Le processus PECM et les responsabilités de chaque acteur sont formalisés</t>
  </si>
  <si>
    <t>Les collaborations avec les professionnels libéraux sont formalisées par des accords individuels  (médecins /IDE libéraux) ou des conventions pour structures  : EHPAD, SSIAD, pharmacie d'officine si besoin, etc…</t>
  </si>
  <si>
    <t>L'HAD organise régulièrement des réunions de coordination impliquant les partenaires (COMEDIMS ou équivalent)</t>
  </si>
  <si>
    <r>
      <t xml:space="preserve">Il existe une cartographie des risque à toutes les étapes de la prise en charge médicamenteuse </t>
    </r>
    <r>
      <rPr>
        <i/>
        <sz val="11"/>
        <color theme="9" tint="-0.249977111117893"/>
        <rFont val="Calibri"/>
        <family val="2"/>
        <scheme val="minor"/>
      </rPr>
      <t/>
    </r>
  </si>
  <si>
    <r>
      <t xml:space="preserve">Une cartographie des risques </t>
    </r>
    <r>
      <rPr>
        <i/>
        <sz val="12"/>
        <rFont val="Calibri"/>
        <family val="2"/>
        <scheme val="minor"/>
      </rPr>
      <t>a priori</t>
    </r>
    <r>
      <rPr>
        <sz val="12"/>
        <rFont val="Calibri"/>
        <family val="2"/>
        <scheme val="minor"/>
      </rPr>
      <t xml:space="preserve"> des dispositifs médicaux a été réalisée et actualisée (stockage, transport, désinfection, maintenance , sécurisation …)</t>
    </r>
  </si>
  <si>
    <t>L'HAD a identifié des médicaments à hauts risques (MHR) et mis en place des dispositions spécifiques de prescription / gestion / préparation / administration.</t>
  </si>
  <si>
    <t>Les patients les plus à risque sont identifiés et font l'objet de dispositions spécifiques de prescription / gestion / préparation / administration.</t>
  </si>
  <si>
    <t>Les situations les plus à risque sont identifiées et font l'objet de dispositions spécifiques de prescription / gestion / préparation / administration.</t>
  </si>
  <si>
    <r>
      <t>Parmi les actions d'amélioration, la structure a priorisé la prévention des "Never Events médicamenteux".</t>
    </r>
    <r>
      <rPr>
        <i/>
        <sz val="11"/>
        <color theme="9" tint="-0.249977111117893"/>
        <rFont val="Calibri"/>
        <family val="2"/>
        <scheme val="minor"/>
      </rPr>
      <t/>
    </r>
  </si>
  <si>
    <t>Pour encourager la déclaration des erreurs médicamenteuses, il existe une charte d'incitation au signalement validée par la structure.</t>
  </si>
  <si>
    <t>Des réunions d'analyse des erreurs médicamenteuses sont réalisées entre médecins, pharmacien et professionnels infirmiers (salariés et libéraux) intervenant dans l'HAD (et le pharmacien d'officine le cas échéant).</t>
  </si>
  <si>
    <t>Les médecins, infirmiers (salariés et libéraux) intervenant dans l'HAD et le pharmacien (pharmacien d'officine le cas échéant) sont destinataires des retours d'expérience suite à l'analyse des EI.</t>
  </si>
  <si>
    <r>
      <t>Les EIG médicamenteux sont signalés à l'ARS via le portail de signalement des événements sanitaires indésirables (https://signalement.social-sante.gouv.fr/psig_ihm_utilisateurs/index.html#/accueil)</t>
    </r>
    <r>
      <rPr>
        <i/>
        <sz val="11"/>
        <color theme="9" tint="-0.249977111117893"/>
        <rFont val="Calibri"/>
        <family val="2"/>
        <scheme val="minor"/>
      </rPr>
      <t/>
    </r>
  </si>
  <si>
    <r>
      <t>Une démarche de conciliation médicamenteuse est réalisée à l'HAD.</t>
    </r>
    <r>
      <rPr>
        <sz val="12"/>
        <color theme="5" tint="-0.249977111117893"/>
        <rFont val="Calibri"/>
        <family val="2"/>
        <scheme val="minor"/>
      </rPr>
      <t xml:space="preserve"> </t>
    </r>
  </si>
  <si>
    <t xml:space="preserve">Les critères à prioriser en conciliation médicamenteuse sont définis </t>
  </si>
  <si>
    <t>Un plan de formation des professionnels de l'HAD sur la PECM permet de former l'ensemble des professionnels salariés et libéraux</t>
  </si>
  <si>
    <r>
      <t>L</t>
    </r>
    <r>
      <rPr>
        <sz val="12"/>
        <rFont val="Calibri"/>
        <family val="2"/>
        <scheme val="minor"/>
      </rPr>
      <t>es modalités de la PECM de l'HAD sont expliquées lors de l'accueil d'un nouvel IDE, médecin, médecin coordonnateur, médecin traitant</t>
    </r>
  </si>
  <si>
    <t>Une évaluation des connaissances transmises lors de la formation des nouveaux arrivants en HAD est réalisée, quel que soit le rôle du professionnel dans la prise en charge médicamenteuse.</t>
  </si>
  <si>
    <t>Un dispositif de sensibilisation aux interruptions de tâches lors de la prise en charge médicamenteuse est déployé dans la structure</t>
  </si>
  <si>
    <t>L'HAD dispose d'un logiciel de prescription des médicaments</t>
  </si>
  <si>
    <t>Les médecins coordonnateurs utilisent le logiciel de prescription de l'HAD</t>
  </si>
  <si>
    <t>Les médecins libéraux utilisent le logiciel de prescription de l'HAD</t>
  </si>
  <si>
    <t>Il existe un logiciel et des moyens dédiés (tablettes, smartphones) pour tracer informatiquement l'administration des médicaments</t>
  </si>
  <si>
    <t>Un protocole décrit la conduite à tenir (procédure dégradée)  en cas d'impossibilité d'accéder au logiciel informatique de soins ou de prescription (panne informatique, panne réseau...)</t>
  </si>
  <si>
    <t>L'HAD dispose  d'outils actualisés et validés  sur le médicament mis à disposition des professionnels</t>
  </si>
  <si>
    <r>
      <t>Le dossier du patient (ou autre support institutionnel de type fiche de liaison) permet de recueillir l'identité des partenaires du secteur de ville (</t>
    </r>
    <r>
      <rPr>
        <sz val="12"/>
        <rFont val="Calibri"/>
        <family val="2"/>
        <scheme val="minor"/>
      </rPr>
      <t>médecins  et officines).</t>
    </r>
  </si>
  <si>
    <t>Les règles de gestion des traitements déjà présents au domicile sont décrites</t>
  </si>
  <si>
    <t>Les modalités de stockage des médicaments au domicile sont définies</t>
  </si>
  <si>
    <t>Le retour/l'élimination des médicaments non utilisés est organisé</t>
  </si>
  <si>
    <t>Les règles et les précautions relatives à l'élimination des DASRI existent.</t>
  </si>
  <si>
    <t>Il existe une procédure pour la manipulation, l'administration, la surveillance des chimiothérapies anticancéreuses (orales ou injectables), ainsi que des précautions aux regard des excréta des chimiothérapies anticancéreuses (orales et injectables)</t>
  </si>
  <si>
    <r>
      <t>Des règles particulières</t>
    </r>
    <r>
      <rPr>
        <sz val="12"/>
        <color theme="5" tint="-0.249977111117893"/>
        <rFont val="Calibri"/>
        <family val="2"/>
        <scheme val="minor"/>
      </rPr>
      <t xml:space="preserve"> </t>
    </r>
    <r>
      <rPr>
        <sz val="12"/>
        <color theme="1"/>
        <rFont val="Calibri"/>
        <family val="2"/>
        <scheme val="minor"/>
      </rPr>
      <t>pour le retour/l'élimination des médicaments  à</t>
    </r>
    <r>
      <rPr>
        <sz val="12"/>
        <rFont val="Calibri"/>
        <family val="2"/>
        <scheme val="minor"/>
      </rPr>
      <t xml:space="preserve"> risque cytotoxique</t>
    </r>
    <r>
      <rPr>
        <sz val="12"/>
        <color theme="1"/>
        <rFont val="Calibri"/>
        <family val="2"/>
        <scheme val="minor"/>
      </rPr>
      <t xml:space="preserve"> sont définies.</t>
    </r>
  </si>
  <si>
    <t>Il existe une conduite à tenir en cas d'urgence liée à la prise en charge médicamenteuse (ex: détresse respiratoire/opiacé,  anticoagulants, présence d'antidotes)</t>
  </si>
  <si>
    <t>Un protocole définit de quelle manière est déterminée l'autonomie qui peut être laissée au patient pour la prise de ses médicaments.</t>
  </si>
  <si>
    <t xml:space="preserve">Il existe une organisation pour informer le patient/l'aidant sur le bon usage de son médicament dans les situations le nécessitant (à l'entrée, lors de modifications de traitements, à la sortie etc...) </t>
  </si>
  <si>
    <r>
      <t xml:space="preserve">Les prescriptions des médicaments de la liste en sus sont associées à une indication (code indication) et les situations  "hors référentiels" (I999999) sont systématiquement justifiées et envoyées à l'OMEDIT 
</t>
    </r>
    <r>
      <rPr>
        <sz val="12"/>
        <rFont val="Calibri"/>
        <family val="2"/>
        <scheme val="minor"/>
      </rPr>
      <t>Le pharmacien de la PUI qui fournit l'HAD vérifie (ou contacte) dans les courriers de sortie /transfert que le médecin hospitalier a précisé l'indication (code éventuel) et la conformité aux référentiels</t>
    </r>
  </si>
  <si>
    <t>Il existe une dotation en médicaments permettant de répondre aux besoins des patients pris en charge dans la structure</t>
  </si>
  <si>
    <t>Un système et une organisation permettent de contrôler et tracer la température du réfrigérateur</t>
  </si>
  <si>
    <t>Les prélèvements dans la dotation en médicaments sont tracés et nominatifs</t>
  </si>
  <si>
    <t>L'accès à la dotation en médicaments est sécurisé</t>
  </si>
  <si>
    <t>Les contrôles des dotations sont réalisés, dont les périmés.</t>
  </si>
  <si>
    <t>Une procédure spécifique aux conditions d'accessibilité à l'armoire de dotation est formalisée pour les heures d'ouverture de l'HAD mais aussi pour les soirs, week-ends et jours fériés</t>
  </si>
  <si>
    <t>Le médecin traitant participe à des réunions de coordination</t>
  </si>
  <si>
    <t>Le médecin traitant accède au logiciel de prescription de l'HAD</t>
  </si>
  <si>
    <t xml:space="preserve">Les médecins traitants ont connaissance des outils d'aide actualisés et validés mis à leur disposition par l'HAD. </t>
  </si>
  <si>
    <t xml:space="preserve">La liste des médicaments à risque est connue des prescripteurs. </t>
  </si>
  <si>
    <t>La liste des catégories de patients les plus à risque est connue des prescripteurs.</t>
  </si>
  <si>
    <t>Les fiches des situations les plus à risque sont connues des prescripteurs.</t>
  </si>
  <si>
    <t>Le médecin traitant connait la démarche à suivre en cas d'erreur médicamenteuse (signalement EI)</t>
  </si>
  <si>
    <t xml:space="preserve">Le médecin traitant a déjà eu un retour de l'HAD à la suite de l'analyse d'une erreur médicamenteuse </t>
  </si>
  <si>
    <t>Lors de la prise en charge, le médecin traitant en collaboration avec l'équipe HAD  évalue le degré d'autonomie du patient et de son entourage  en ce qui concerne la prise en charge de son traitement</t>
  </si>
  <si>
    <t>Au cours de la prise en charge, le médecin traitant en collaboration avec l'équipe HAD réévalue l'autonomie du patient</t>
  </si>
  <si>
    <t>Les capacités de déglutition du patient ont été prises en compte lors des prescriptions.</t>
  </si>
  <si>
    <t>Une information sur son traitement et son suivi est donnée au patient et/ou son aidant dans les situations le nécessitant (à l'entrée, lors de modifications de traitements, à la sortie etc...)</t>
  </si>
  <si>
    <t>Une convention avec la structure HAD a été signée</t>
  </si>
  <si>
    <t>Un support de communication pharmacie-soignants existe et est utilisé (par exemple en cas de problème de type logistique).</t>
  </si>
  <si>
    <r>
      <t>Un support de communication pharmacien-médecin existe et est utilisé, pour les aspects cliniques ou qualitatifs. Les échanges sont tracés e</t>
    </r>
    <r>
      <rPr>
        <sz val="12"/>
        <rFont val="Calibri"/>
        <family val="2"/>
        <scheme val="minor"/>
      </rPr>
      <t xml:space="preserve">t acquittés.  </t>
    </r>
  </si>
  <si>
    <t>L'équipe pharmaceutique est impliquée dans la démarche de conciliation médicamenteuse.</t>
  </si>
  <si>
    <t>Le pharmacien d'officine dispose des coordonnées du médecin coordonnateur, du medecin traitant et de l'IDEC</t>
  </si>
  <si>
    <t>Il existe une permanence pharmaceutique (modalités d'accès aux médicaments pendant la fermeture de la PUI ou de l'officine)</t>
  </si>
  <si>
    <t>Pour la validation pharmaceutique, la pharmacie dispose de l'aide des bases de données intégrée au logiciel métier (traitement à dispenser  par l'officine de ville et/ou une PUI)</t>
  </si>
  <si>
    <t>Le pharmacien réalisant l'analyse pharmaceutique a accès à l'historique du traitement du patient.</t>
  </si>
  <si>
    <t xml:space="preserve">Le pharmacien réalisant l'analyse pharmaceutique a accès aux données biologiques du patient </t>
  </si>
  <si>
    <t xml:space="preserve">Le pharmacien réalisant l'analyse pharmaceutique a accès aux données cliniques du patient </t>
  </si>
  <si>
    <t xml:space="preserve">Il existe une organisation des dispensations au regard de la facturation entre l'officine et l'HAD </t>
  </si>
  <si>
    <t>La pharmacie met en place une organisation pour assurer l'identification du médicament jusqu'au lit du patient</t>
  </si>
  <si>
    <t>Dans le cas d'une nouvelle dispensation nominative, le pharmacien a accès à l'information en cas de non administration.</t>
  </si>
  <si>
    <t>Les retraits de lot sont mis en œuvre dès publication par l'ANSM (et/ou fournisseurs) et les actions mises en œuvre dans le cadre de ces retraits sont tracées.</t>
  </si>
  <si>
    <t>Le pharmacien participe à des réunions de coordination sur la PECM organisées par l'HAD (COMEDIMS HAD)</t>
  </si>
  <si>
    <t>Les effets indésirables médicamenteux sont signalés au Centre Régional de Pharmacovigilance (CRPV).</t>
  </si>
  <si>
    <t xml:space="preserve">Les moyens de transport  des médicaments (caisses/véhicules) sont identifiés et fermés. </t>
  </si>
  <si>
    <t>Un dispositif sécurisé pour le stockage des médicaments à risque est mis à disposition par l'HAD au domicile du patient</t>
  </si>
  <si>
    <t>Les conditions de détention et de stockage des stupéfiants sont adaptées à la réglementation en vigueur (stockage sécurisé et traçabilité)</t>
  </si>
  <si>
    <t>Les médicaments présents au domicile du patient et ceux de son entourage sont isolés</t>
  </si>
  <si>
    <t>Les médicaments conservés à +4°C sont isolés des autres produits non médicamenteux dans le réfrigérateur</t>
  </si>
  <si>
    <t xml:space="preserve">Les IDE sont alertés si des médicaments à risques (MHR) ont été prescrits pour leur patient </t>
  </si>
  <si>
    <r>
      <t xml:space="preserve">Les antidotes potentiels des médicaments à risques </t>
    </r>
    <r>
      <rPr>
        <sz val="12"/>
        <color theme="5" tint="-0.249977111117893"/>
        <rFont val="Calibri"/>
        <family val="2"/>
        <scheme val="minor"/>
      </rPr>
      <t>i</t>
    </r>
    <r>
      <rPr>
        <sz val="12"/>
        <rFont val="Calibri"/>
        <family val="2"/>
        <scheme val="minor"/>
      </rPr>
      <t>dentifiés par l'HAD (MHR)</t>
    </r>
    <r>
      <rPr>
        <sz val="12"/>
        <color indexed="8"/>
        <rFont val="Calibri"/>
        <family val="2"/>
        <scheme val="minor"/>
      </rPr>
      <t xml:space="preserve"> sont disponibles et leur utilisation est protocolisée.</t>
    </r>
  </si>
  <si>
    <t xml:space="preserve">Les prescriptions manuscrites sont formulées sur un support unique </t>
  </si>
  <si>
    <t>Les prescriptions sont intégralement conformes aux bonnes pratiques (datées, lisibles, signées, identification du patient et du médecin, dosages, posologies, conditions d'administration, durées)</t>
  </si>
  <si>
    <r>
      <t>Le poids et la taille du patient sont retrouvés dans son dossier</t>
    </r>
    <r>
      <rPr>
        <sz val="12"/>
        <color theme="1"/>
        <rFont val="Calibri"/>
        <family val="2"/>
        <scheme val="minor"/>
      </rPr>
      <t xml:space="preserve"> ou sur le support de prescription</t>
    </r>
    <r>
      <rPr>
        <sz val="12"/>
        <color theme="5" tint="-0.249977111117893"/>
        <rFont val="Calibri"/>
        <family val="2"/>
        <scheme val="minor"/>
      </rPr>
      <t>.</t>
    </r>
  </si>
  <si>
    <t>La fonction rénale des patients est évaluée à intervalles réguliers, notée dans son dossier et accessible au prescripteur.</t>
  </si>
  <si>
    <t>La présence ou l'absence de troubles de déglutition du patient est indiquée dans son dossier</t>
  </si>
  <si>
    <t>La prescription est réalisée pour chaque médicament en DCI avec ou non, le nom de la spécialité.</t>
  </si>
  <si>
    <t>La prescription comporte la durée prévisible du traitement.</t>
  </si>
  <si>
    <t>Pour les injectables, la voie d'administration, les modalités de dilution, la vitesse et la durée sont précisées en clair ou par référence à un document écrit.</t>
  </si>
  <si>
    <t>La prescription comporte, pour les médicaments des protocoles thérapeutiques, la mention claire du protocole et/ou tous les éléments y figurant. Dans le cas de référence à un  protocole, celui-ci ne peut induire aucune ambiguïté.</t>
  </si>
  <si>
    <r>
      <t>La ré-évaluation de l'antibiothérapie curative entre la 24</t>
    </r>
    <r>
      <rPr>
        <vertAlign val="superscript"/>
        <sz val="12"/>
        <color indexed="8"/>
        <rFont val="Calibri"/>
        <family val="2"/>
        <scheme val="minor"/>
      </rPr>
      <t>ème</t>
    </r>
    <r>
      <rPr>
        <sz val="12"/>
        <color indexed="8"/>
        <rFont val="Calibri"/>
        <family val="2"/>
        <scheme val="minor"/>
      </rPr>
      <t xml:space="preserve"> et la 72</t>
    </r>
    <r>
      <rPr>
        <vertAlign val="superscript"/>
        <sz val="12"/>
        <color indexed="8"/>
        <rFont val="Calibri"/>
        <family val="2"/>
        <scheme val="minor"/>
      </rPr>
      <t>ème</t>
    </r>
    <r>
      <rPr>
        <sz val="12"/>
        <color indexed="8"/>
        <rFont val="Calibri"/>
        <family val="2"/>
        <scheme val="minor"/>
      </rPr>
      <t xml:space="preserve"> heure est inscrite dans le dossier du patient.</t>
    </r>
    <r>
      <rPr>
        <i/>
        <sz val="11"/>
        <color theme="9" tint="-0.249977111117893"/>
        <rFont val="Calibri"/>
        <family val="2"/>
        <scheme val="minor"/>
      </rPr>
      <t/>
    </r>
  </si>
  <si>
    <t>La durée d'une antibiothérapie curative ou la date de fin de traitement est précisée.</t>
  </si>
  <si>
    <r>
      <t xml:space="preserve">Aucune recopie, rature ou ajout manuscrit sur une prescription n’est retrouvée ni dans le dossier du patient ni hors du dossier patient (ex : sur tableau, post it, </t>
    </r>
    <r>
      <rPr>
        <sz val="12"/>
        <rFont val="Calibri"/>
        <family val="2"/>
        <scheme val="minor"/>
      </rPr>
      <t>agenda</t>
    </r>
    <r>
      <rPr>
        <sz val="12"/>
        <color indexed="8"/>
        <rFont val="Calibri"/>
        <family val="2"/>
        <scheme val="minor"/>
      </rPr>
      <t>…)</t>
    </r>
  </si>
  <si>
    <t>Dans le cas de prescription conditionnelle, les conditions cliniques d'administration sont précisées par le prescripteur dans le protocole personnalisé</t>
  </si>
  <si>
    <t>Le dossier du patient comporte la poursuite, l'arrêt ou la modification de chacun des traitements antérieurement suivis par le patient (traitement personnel).</t>
  </si>
  <si>
    <t xml:space="preserve">Le niveau d'autonomie laissé au patient pour prendre ses traitements est indiqué en clair dans son dossier </t>
  </si>
  <si>
    <t>L’infirmier dispose d’informations adéquates sur le bon usage des médicaments délivrés. Le professionnel est capable de répondre à une recherche précise.</t>
  </si>
  <si>
    <t>Les documents qualité sont connus (règles de prescription, de préparation, d'administration, etc.).</t>
  </si>
  <si>
    <t>La conduite à tenir en cas d'impossibilité d'accéder au logiciel de soins ou de prescription est connue des professionnels assurant l’administration des médicaments.</t>
  </si>
  <si>
    <t>Dans le cas d'une prise en charge partagée par des IDE salariés et des IDE libéraux, la répartition des tâches relative à l'administration des médicaments est connue des IDE et tracée dans le dossier du patient.</t>
  </si>
  <si>
    <t>L'IDE peut retrouver le nom du médecin traitant dans le dossier du patient (ou autre support type fiche de liaison)</t>
  </si>
  <si>
    <t>L'IDE peut retrouver le nom de la pharmacie d'officine dans le dossier du patient (ou autre support type fiche de liaison)</t>
  </si>
  <si>
    <t>L'IDE dispose d'une malette d'urgence dont le contenu est conforme à la procédure institutionnelle</t>
  </si>
  <si>
    <t>Les IDE ont connaissance des modalités de retour des médicaments non utilisés y compris les anticancéreux</t>
  </si>
  <si>
    <t>Les règles et les précautions relatives à l'élimination des DASRI sont connues de l'IDE</t>
  </si>
  <si>
    <t>La démarche à suivre en cas d'erreur médicamenteuse est connue des professionnels qui administrent des médicaments</t>
  </si>
  <si>
    <t>Si une liste des médicaments à risques existe, les IDE ont connaissance des protocoles d’administration de ces médicaments  (par exemple : double vérification ou étape de contrôle complémentaire est réalisée sur les calculs de doses, les programmations des pompes et les lignes de perfusion...)</t>
  </si>
  <si>
    <t>L’infirmier utilise toujours la prescription avec l'intégralité du traitement  pour préparer et administrer les médicaments ou le plan d'administration / plan de soins en cas d’informatisation.</t>
  </si>
  <si>
    <t>En cas d'autonomie du patient, la traçabilité de l'administration des médicaments est réalisée après vérification (entretien avec patient/aidant et contrôle pilulier)</t>
  </si>
  <si>
    <t>L’infirmier vérifie la date de péremption des médicaments et l’intégrité des emballages lors de la préparation, au moment de l'administration.</t>
  </si>
  <si>
    <t>En cas d’administration consécutive à un protocole thérapeutique, un contrôle de conformité est systématiquement réalisé avant l’administration. (focus sur les SAP)</t>
  </si>
  <si>
    <t>La préparation des injectables est réalisée de manière extemporanée (juste avant son emploi)</t>
  </si>
  <si>
    <t>L'étiquetage des injectables (poches de perfusion ou seringues) comporte :
- L'identité du patient  (de la préparation à l'administration)
- La composition de la préparation injectable  (nom, dosage ou concentration du médicament contenu)
- La date et heure de préparation
- La signature de l'infirmier préparateur</t>
  </si>
  <si>
    <t>Les piluliers ou moyens de distribution sont identifiés au nom du patient :
- Nom du patient
- Prénom du patient
- Date de naissance du patient</t>
  </si>
  <si>
    <t>L'étiquetage est standardisé en cas de déconditionnement des spécialités et comporte : 
- La dénomination de la spécialité ou la dénomination commune internationale des principes actifs
- Le dosage exprimé en quantité et/ou en concentration
- La voie d'administration ou forme galénique
- La date de péremption
- Le numéro de lot</t>
  </si>
  <si>
    <t>La date d'ouverture des médicaments multidoses est toujours inscrite sur le flacon.</t>
  </si>
  <si>
    <t>La date limite d'utilisation après ouverture des médicaments multidoses est toujours inscrite sur le flacon.</t>
  </si>
  <si>
    <t xml:space="preserve">Les médicaments écrasés sont préparés par l'infirmier au moment de l'administration (pour éviter la dégradation des médicaments) </t>
  </si>
  <si>
    <t>Pour écraser des médicaments, l'IDE utilise des matériels et techniques permettant d'éviter le mélange des différents médicaments à administrer.</t>
  </si>
  <si>
    <t>Dans le cas où le patient/l'aidant participe à sa prise en charge médicamenteuse, l'IDE lui explique le principe des compartiments du pilulier et s'assure de sa compréhension</t>
  </si>
  <si>
    <t>Dans le cas où le patient/l'aidant participe à sa prise en charge médicamenteuse, les consignes particulières de prises (avant, pendant, après le repas…) lui sont rappelées par l'IDE</t>
  </si>
  <si>
    <r>
      <t xml:space="preserve">L'IDE </t>
    </r>
    <r>
      <rPr>
        <sz val="12"/>
        <rFont val="Calibri"/>
        <family val="2"/>
        <scheme val="minor"/>
      </rPr>
      <t>s’assure de l’identité du patient au moment de l’administration (vérification par une question ouverte), spécifiquement lors des premières visites à domicile</t>
    </r>
  </si>
  <si>
    <t>Les médicaments restent identifiables jusqu’au moment de leur administration.</t>
  </si>
  <si>
    <t>L'IDE vérifie la concordance du médicament avec la prescription.</t>
  </si>
  <si>
    <t>L’infirmier s’assure de la prise effective du médicament par le patient. Dans le cas où le patient est autonome, la prise effective des médicaments est vérifiée</t>
  </si>
  <si>
    <t>La non administration est tracée par le professionnel en charge de l'administration des médicaments</t>
  </si>
  <si>
    <t>Le motif de non administration est tracé.</t>
  </si>
  <si>
    <t>L’infirmier assure la surveillance clinique après administration et vérifie les bénéfices obtenus du traitement.
L’infirmier reconnait les effets indésirables ou secondaires des traitements.</t>
  </si>
  <si>
    <r>
      <rPr>
        <b/>
        <sz val="18"/>
        <color theme="0"/>
        <rFont val="Calibri"/>
        <family val="2"/>
        <scheme val="minor"/>
      </rPr>
      <t>Audit croisé Prise en charge médicamenteuse en HAD</t>
    </r>
    <r>
      <rPr>
        <b/>
        <sz val="22"/>
        <color theme="0"/>
        <rFont val="Calibri"/>
        <family val="2"/>
        <scheme val="minor"/>
      </rPr>
      <t xml:space="preserve">
Récapitulatif</t>
    </r>
  </si>
  <si>
    <t>Nb C</t>
  </si>
  <si>
    <t>NB NC</t>
  </si>
  <si>
    <t>NB NA</t>
  </si>
  <si>
    <t>% Conformité</t>
  </si>
  <si>
    <t>TOTAL</t>
  </si>
  <si>
    <t>PRESCRIPTION DU MEDICAMENT</t>
  </si>
  <si>
    <t>Audit croisé Prise en charge médicamenteuse en HAD
Résultats globaux</t>
  </si>
  <si>
    <t>MANAGEMENT DE LA QUALITE DE LA PECM</t>
  </si>
  <si>
    <r>
      <t xml:space="preserve">Lors de la prise en charge, le médecin traitant en collaboration avec l'équipe HAD  évalue le degré d'autonomie du patient et de son entourage  en ce qui concerne la prise en charge de son traitement
</t>
    </r>
    <r>
      <rPr>
        <i/>
        <sz val="11"/>
        <color theme="9" tint="-0.249977111117893"/>
        <rFont val="Calibri"/>
        <family val="2"/>
        <scheme val="minor"/>
      </rPr>
      <t>C : le médecin traitant participe à l'évaluation de l'autonomie du patient pour prendre son traitement
NC : le médecin traitant ne participe pas à l'évaluation de l'autonomie du patient relative à la prise de son traitement.
PAS DE COTATION NA</t>
    </r>
  </si>
  <si>
    <r>
      <t xml:space="preserve">L'IDE peut retrouver le nom de la pharmacie d'officine dans le dossier du patient (ou autre support type fiche de liaison)
</t>
    </r>
    <r>
      <rPr>
        <i/>
        <sz val="11"/>
        <color theme="9" tint="-0.249977111117893"/>
        <rFont val="Calibri"/>
        <family val="2"/>
        <scheme val="minor"/>
      </rPr>
      <t>C : le nom de la pharmacie d'officine est accessible dans le dossier du patient
NC : le nom de la pharmacie d'officine n'est pas accessible dans le dossier du patient
NA si PUI</t>
    </r>
  </si>
  <si>
    <r>
      <t xml:space="preserve">L'étiquetage des injectables (poches de perfusion ou seringues) comporte :
- L'identité du patient  (de la préparation à l'administration)
- La composition de la préparation injectable  (nom, dosage ou concentration du médicament contenu)
- La date et heure de préparation
- La signature de l'infirmier préparateur
</t>
    </r>
    <r>
      <rPr>
        <i/>
        <sz val="11"/>
        <color theme="9" tint="-0.249977111117893"/>
        <rFont val="Calibri"/>
        <family val="2"/>
        <scheme val="minor"/>
      </rPr>
      <t>C : les injectables comporte une étiquette avec l'ensemble des mentions cités ci-dessus
NC : les injectables ne sont pas étiquetés OU il manque une des informations ci-dessus sur l'étiquette
NA : il n'y a pas d'injectables chez le patient audité</t>
    </r>
  </si>
  <si>
    <r>
      <rPr>
        <u/>
        <sz val="12"/>
        <color indexed="8"/>
        <rFont val="Calibri"/>
        <family val="2"/>
        <scheme val="minor"/>
      </rPr>
      <t>A l'entrée en HAD</t>
    </r>
    <r>
      <rPr>
        <sz val="12"/>
        <color indexed="8"/>
        <rFont val="Calibri"/>
        <family val="2"/>
        <scheme val="minor"/>
      </rPr>
      <t xml:space="preserve">
Aviez-vous déjà des médicaments à prendre avant votre prise en charge en HAD?
Vous a-t-on demandé quel était votre traitement personnel à l'entrée?
Les avez-vous signalé à l'HAD?
Ont-ils été isolés par l'HAD?
Vous a-t-on demandé vos ordonnances à l'entrée?
Les avez-vous remises à l'HAD?
Avez-vous eu l'information qu'il fallait arrêter certains médicaments ?
Vous a-t-on demandé vos allergies/pathologies éventuelles ?</t>
    </r>
  </si>
  <si>
    <r>
      <t xml:space="preserve">Compréhension des informations
</t>
    </r>
    <r>
      <rPr>
        <sz val="12"/>
        <color indexed="8"/>
        <rFont val="Calibri"/>
        <family val="2"/>
        <scheme val="minor"/>
      </rPr>
      <t>Avez-vous compris toutes les informations données concernant votre traitement?
Si besoin, avez-vous eu la possibilité de questionner les professionnels pour avoir des explications complémentaires?
Vous a-t-on remis des documents d'information sur votre traitement?</t>
    </r>
  </si>
  <si>
    <r>
      <t>Les retours de médicaments de l'HAD sont sécurisés et gérés</t>
    </r>
    <r>
      <rPr>
        <sz val="12"/>
        <color indexed="8"/>
        <rFont val="Calibri"/>
        <family val="2"/>
        <scheme val="minor"/>
      </rPr>
      <t xml:space="preserve">. Ils sont distincts des retours suite à retrait de lot.
</t>
    </r>
    <r>
      <rPr>
        <i/>
        <sz val="11"/>
        <color theme="9" tint="-0.249977111117893"/>
        <rFont val="Calibri"/>
        <family val="2"/>
        <scheme val="minor"/>
      </rPr>
      <t>C : le retour des médicaments de l'HAD est organisé, sécurisé ET distinct des retours suite à retrait de lot
NC : le retour des médicaments n'est pas organisé ET/OU pas sécurisé ET/OU non distinct des retours suite à retrait de lot
NA : la pharmacie auditée est une pharmacie d'officine</t>
    </r>
  </si>
  <si>
    <r>
      <t xml:space="preserve">Le traitement du patient est délivré nominativement par la pharmacie (officine ou PUI) et transporté dans des contenants nominatifs et fermés
</t>
    </r>
    <r>
      <rPr>
        <i/>
        <sz val="11"/>
        <color theme="9" tint="-0.249977111117893"/>
        <rFont val="Calibri"/>
        <family val="2"/>
        <scheme val="minor"/>
      </rPr>
      <t>C : Le traitement du patient est délivré nominativement ET transporté dans un contenant nominatif ET fermé
NC : le traitement du patient n'est pas délivré nominativement ET/OU n'est pas transporté dans un contenant nominatif ET/OU fermé
PAS DE COTATION NA</t>
    </r>
  </si>
  <si>
    <r>
      <rPr>
        <sz val="12"/>
        <color theme="1"/>
        <rFont val="Calibri"/>
        <family val="2"/>
        <scheme val="minor"/>
      </rPr>
      <t>Le médecin traitant est prévenu en cas d'erreur médicamenteuse</t>
    </r>
    <r>
      <rPr>
        <sz val="12"/>
        <color indexed="8"/>
        <rFont val="Calibri"/>
        <family val="2"/>
        <scheme val="minor"/>
      </rPr>
      <t xml:space="preserve"> .
</t>
    </r>
    <r>
      <rPr>
        <i/>
        <sz val="11"/>
        <color theme="9" tint="-0.249977111117893"/>
        <rFont val="Calibri"/>
        <family val="2"/>
        <scheme val="minor"/>
      </rPr>
      <t>C : le médecin est informé par l'HAD en cas d'erreur médicamenteuse
NC : le médecin traitant n'est pas informé en cas d'erreur médicamenteuse
PAS DE COTATION NA</t>
    </r>
  </si>
  <si>
    <r>
      <t xml:space="preserve">Les critères à prioriser en conciliation médicamenteuse sont définis 
</t>
    </r>
    <r>
      <rPr>
        <i/>
        <sz val="11"/>
        <color theme="9" tint="-0.249977111117893"/>
        <rFont val="Calibri"/>
        <family val="2"/>
        <scheme val="minor"/>
      </rPr>
      <t>C : les critères de priorisation sont définis et formalisés
NC : la démarche de conciliation existe mais les critères de priorisation ne sont pas définis et/ou pas formalisés
NA : il n'y a pas de démarche de conciliation (NC à la question 17)</t>
    </r>
  </si>
  <si>
    <r>
      <t xml:space="preserve">Des indicateurs de suivi permettent d'apprécier l'implication pharmaceutique dans le développement de la conciliation médicamenteuse (nombre de conciliations réalisées, nombre de patients bénéficiant d'une conciliation, nombre de divergences non intentionnelles corrigées,...)
</t>
    </r>
    <r>
      <rPr>
        <i/>
        <sz val="11"/>
        <color theme="9" tint="-0.249977111117893"/>
        <rFont val="Calibri"/>
        <family val="2"/>
        <scheme val="minor"/>
      </rPr>
      <t>C : des indicateurs sont définis et suivis
NC : il n'existe pas d'indicateurs
NA : il n'y a pas de démarche de conciliation (NC à la question 17)</t>
    </r>
  </si>
  <si>
    <r>
      <t xml:space="preserve">Une évaluation des connaissances transmises lors de la formation des nouveaux arrivants en HAD est réalisée, quel que soit le rôle du professionnel dans la prise en charge médicamenteuse.
</t>
    </r>
    <r>
      <rPr>
        <i/>
        <sz val="11"/>
        <color theme="9" tint="-0.249977111117893"/>
        <rFont val="Calibri"/>
        <family val="2"/>
        <scheme val="minor"/>
      </rPr>
      <t>C : un dispositif d'évaluation des connaissances acquises par les nouveaux arrivants sur la PECM est mis en place.
NC : il n'y a pas de dispositif OU il ne concerne pas toutes les catégories professionnelles.
NA : il n'y a pas de d'information/sensibilisation/formation des nouveaux arrivants sur la PECM en HAD (NC à la question 21)</t>
    </r>
  </si>
  <si>
    <r>
      <t xml:space="preserve">Le médecin traitant accède au logiciel de prescription de l'HAD
</t>
    </r>
    <r>
      <rPr>
        <i/>
        <sz val="11"/>
        <color theme="9" tint="-0.249977111117893"/>
        <rFont val="Calibri"/>
        <family val="2"/>
        <scheme val="minor"/>
      </rPr>
      <t>C : le médecin traitant réalise ses prescriptions sur le logiciel de l'HAD
NC : le médecin réalise ses prescriptions sur papier et/ou sur son propre logiciel
NA : l'HAD n'a pas de logiciel (NC à la question 24)</t>
    </r>
  </si>
  <si>
    <r>
      <t xml:space="preserve">Les médecins traitants ont connaissance des outils d'aide actualisés et validés mis à leur disposition par l'HAD. 
</t>
    </r>
    <r>
      <rPr>
        <i/>
        <sz val="11"/>
        <color theme="9" tint="-0.249977111117893"/>
        <rFont val="Calibri"/>
        <family val="2"/>
        <scheme val="minor"/>
      </rPr>
      <t>C : les médecins connaissent les outils d'aide mis à disposition par l'HAD
NC : le médecin n'utilise pas d'outils OU ceux de son logiciel propre
NA : l'HAD n'a pas d'outils à disposition du médecin traitant (NC à la question 29)</t>
    </r>
  </si>
  <si>
    <r>
      <t xml:space="preserve">La liste des médicaments à risque est connue des prescripteurs. 
</t>
    </r>
    <r>
      <rPr>
        <i/>
        <sz val="11"/>
        <color theme="9" tint="-0.249977111117893"/>
        <rFont val="Calibri"/>
        <family val="2"/>
        <scheme val="minor"/>
      </rPr>
      <t>C : les médecins traitants connaissent la liste des médicaments à hauts risques de l'HAD
NC : les médecins traitants ne connaissent pas la liste des médicaments à hauts risques de l'HAD
NA : l'HAD n'a pas élaboré de liste de MHR (NC à la question 8)</t>
    </r>
  </si>
  <si>
    <r>
      <t xml:space="preserve">Le médecin traitant a déjà eu un retour de l'HAD à la suite de l'analyse d'une erreur médicamenteuse 
</t>
    </r>
    <r>
      <rPr>
        <i/>
        <sz val="11"/>
        <color theme="9" tint="-0.249977111117893"/>
        <rFont val="Calibri"/>
        <family val="2"/>
        <scheme val="minor"/>
      </rPr>
      <t>C :  le médecin traitant a déjà reçu un retour (compte-rendu de CREX) suite à une EM, que celle-ci concerne un de ses patients ou non
NC : le médecin traitant n'a jamais reçu de retour suite à une EM
NA : l'HAD ne communique pas sur ses CREX (NC à la question 14)</t>
    </r>
  </si>
  <si>
    <r>
      <t xml:space="preserve">L'équipe pharmaceutique est impliquée dans la démarche de conciliation médicamenteuse.
</t>
    </r>
    <r>
      <rPr>
        <i/>
        <sz val="11"/>
        <color theme="9" tint="-0.249977111117893"/>
        <rFont val="Calibri"/>
        <family val="2"/>
        <scheme val="minor"/>
      </rPr>
      <t>C : l'équipe pharmaceutique participe à la concilitiation médicamenteuse
NC : la conciliation médicamenteuse est réalisée sans implication de l'équipe pharmaceutique
NA : il n'y a pas de coniliation médicamenteuse à l'HAD (NC à la question 17) OU la pharmacie auditée est une pharmacie d'officine</t>
    </r>
  </si>
  <si>
    <r>
      <t xml:space="preserve">Le pharmacien a un retour des médecins traitants ou du médecin coordonnateur sur ses opinions pharmaceutiques
</t>
    </r>
    <r>
      <rPr>
        <i/>
        <sz val="11"/>
        <color theme="9" tint="-0.249977111117893"/>
        <rFont val="Calibri"/>
        <family val="2"/>
        <scheme val="minor"/>
      </rPr>
      <t>C : le pharmacien a un retour des suites données à ses avis pharmaceutiques (opinions suivies ou non)
NC : le pharmacien n'a pas de retour des suites données à ses avis pharmaceutiques
PAS DE COTATION NA</t>
    </r>
  </si>
  <si>
    <r>
      <t xml:space="preserve">L’infirmier dispose d’informations adéquates sur le bon usage des médicaments délivrés. Le professionnel est capable de répondre à une recherche précise.
</t>
    </r>
    <r>
      <rPr>
        <i/>
        <sz val="11"/>
        <color theme="9" tint="-0.249977111117893"/>
        <rFont val="Calibri"/>
        <family val="2"/>
        <scheme val="minor"/>
      </rPr>
      <t>C : l'IDE connait les outils d'aide mis à disposition par l'HAD ET sait y accéder
NC : l'IDE ne connait pas  les outils d'aide OU ne sait pas y accéder
NA : l'HAD n'a pas d'outils d'aide mis à disposition (NC à la question 29)</t>
    </r>
  </si>
  <si>
    <r>
      <t xml:space="preserve">La conduite à tenir en cas d'impossibilité d'accéder au logiciel de soins ou de prescription est connue des professionnels assurant l’administration des médicaments.
</t>
    </r>
    <r>
      <rPr>
        <i/>
        <sz val="11"/>
        <color theme="9" tint="-0.249977111117893"/>
        <rFont val="Calibri"/>
        <family val="2"/>
        <scheme val="minor"/>
      </rPr>
      <t>C  : l'IDE sait accéder à la procédure dégradée en cas d'impossibilité d'accéder au logiciel 
NC : l'IDE ne sait pas accéder à la procédure dégradée en cas d'impossibilité d'accéder au logiciel
NA : prescription non informatisée OU il n'existe pas de de procédure dégradée institutionnelle (NC à la question 28)</t>
    </r>
  </si>
  <si>
    <r>
      <t xml:space="preserve">Les IDE ont connaissance des modalités de retour des médicaments non utilisés y compris les anticancéreux
</t>
    </r>
    <r>
      <rPr>
        <i/>
        <sz val="11"/>
        <color theme="9" tint="-0.249977111117893"/>
        <rFont val="Calibri"/>
        <family val="2"/>
        <scheme val="minor"/>
      </rPr>
      <t>C : l'IDE connait les modalités de retour des médicaments
NC : l'IDE ne connait pas les modalités de retour des médicaments
NA : il n'y a pas de procédure institutionnelle sur les modalités de retour des médicaments (NC à la question 33)</t>
    </r>
  </si>
  <si>
    <r>
      <t xml:space="preserve">Les règles et les précautions relatives à l'élimination des DASRI sont connues de l'IDE
</t>
    </r>
    <r>
      <rPr>
        <i/>
        <sz val="11"/>
        <color theme="9" tint="-0.249977111117893"/>
        <rFont val="Calibri"/>
        <family val="2"/>
        <scheme val="minor"/>
      </rPr>
      <t>C : l'IDE connait les règles d'élimination des DASRI
NC : l'IDE ne connait pas les règles d'élimination des DASRI
NA : il n'y a pas de procédure institutionnelle sur les modalités d'élimination des DASRI (NC à la question 34)</t>
    </r>
  </si>
  <si>
    <r>
      <t>La gestion du traitement personnel du patient est organisée</t>
    </r>
    <r>
      <rPr>
        <i/>
        <sz val="12"/>
        <color indexed="8"/>
        <rFont val="Calibri"/>
        <family val="2"/>
        <scheme val="minor"/>
      </rPr>
      <t xml:space="preserve"> (en conformité avec la procédure définie dans l'établissement - cf. question 31)
</t>
    </r>
    <r>
      <rPr>
        <i/>
        <sz val="11"/>
        <color theme="9" tint="-0.249977111117893"/>
        <rFont val="Calibri"/>
        <family val="2"/>
        <scheme val="minor"/>
      </rPr>
      <t>C : la gestion du traitement personnel est conforme à la procédure de l'HAD
NC : la gestion du traitement personnel n'est pas organisée OU est organisée mais pas selon la procédure de l'HAD
PAS DE COTATION NA</t>
    </r>
  </si>
  <si>
    <t>Interlocuteurs à rencontrer : 1 patient  et/ou son aidant</t>
  </si>
  <si>
    <r>
      <rPr>
        <sz val="12"/>
        <color theme="1"/>
        <rFont val="Calibri"/>
        <family val="2"/>
        <scheme val="minor"/>
      </rPr>
      <t>Le médecin traitant est prévenu en cas d'erreur médicamenteuse</t>
    </r>
    <r>
      <rPr>
        <sz val="12"/>
        <color indexed="8"/>
        <rFont val="Calibri"/>
        <family val="2"/>
        <scheme val="minor"/>
      </rPr>
      <t xml:space="preserve"> .</t>
    </r>
  </si>
  <si>
    <t>Des indicateurs de suivi permettent d'apprécier l'implication pharmaceutique dans le développement de la conciliation médicamenteuse (nombre de conciliations réalisées, nombre de patients bénéficiant d'une conciliation, nombre de divergences non intentionnelles corrigées,...)</t>
  </si>
  <si>
    <t xml:space="preserve">L'HAD procède à l'information des médecins traitants sur l'usage des génériques et des biosimilaires; </t>
  </si>
  <si>
    <t>Le pharmacien a un retour des médecins traitants ou du médecin coordonnateur sur ses opinions pharmaceutiques</t>
  </si>
  <si>
    <t>Le traitement du patient est délivré nominativement par la pharmacie (officine ou PUI) et transporté dans des contenants nominatifs et fermés</t>
  </si>
  <si>
    <r>
      <t>Les retours de médicaments de l'HAD sont sécurisés et gérés</t>
    </r>
    <r>
      <rPr>
        <sz val="12"/>
        <color indexed="8"/>
        <rFont val="Calibri"/>
        <family val="2"/>
        <scheme val="minor"/>
      </rPr>
      <t>. Ils sont distincts des retours suite à retrait de lot.</t>
    </r>
  </si>
  <si>
    <r>
      <t>La gestion du traitement personnel du patient est organisée</t>
    </r>
    <r>
      <rPr>
        <i/>
        <sz val="12"/>
        <color indexed="8"/>
        <rFont val="Calibri"/>
        <family val="2"/>
        <scheme val="minor"/>
      </rPr>
      <t xml:space="preserve"> (en conformité avec la procédure définie dans l'établissement - cf. question 31)</t>
    </r>
  </si>
  <si>
    <t>COTA</t>
  </si>
  <si>
    <t>Médecin traitant</t>
  </si>
  <si>
    <t>Pharmacie</t>
  </si>
  <si>
    <t>Domicile du patient</t>
  </si>
</sst>
</file>

<file path=xl/styles.xml><?xml version="1.0" encoding="utf-8"?>
<styleSheet xmlns="http://schemas.openxmlformats.org/spreadsheetml/2006/main" xmlns:mc="http://schemas.openxmlformats.org/markup-compatibility/2006" xmlns:x14ac="http://schemas.microsoft.com/office/spreadsheetml/2009/9/ac" mc:Ignorable="x14ac">
  <fonts count="55" x14ac:knownFonts="1">
    <font>
      <sz val="11"/>
      <color theme="1"/>
      <name val="Calibri"/>
      <family val="2"/>
      <scheme val="minor"/>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10"/>
      <color theme="1"/>
      <name val="Calibri"/>
      <family val="2"/>
      <scheme val="minor"/>
    </font>
    <font>
      <sz val="11"/>
      <color theme="1"/>
      <name val="Calibri"/>
      <family val="2"/>
      <scheme val="minor"/>
    </font>
    <font>
      <b/>
      <sz val="10"/>
      <color theme="1"/>
      <name val="Calibri"/>
      <family val="2"/>
      <scheme val="minor"/>
    </font>
    <font>
      <sz val="12"/>
      <color theme="1"/>
      <name val="Calibri"/>
      <family val="2"/>
      <scheme val="minor"/>
    </font>
    <font>
      <sz val="12"/>
      <name val="Calibri"/>
      <family val="2"/>
      <scheme val="minor"/>
    </font>
    <font>
      <sz val="14"/>
      <color theme="1"/>
      <name val="Calibri"/>
      <family val="2"/>
      <scheme val="minor"/>
    </font>
    <font>
      <sz val="12"/>
      <color indexed="8"/>
      <name val="Calibri"/>
      <family val="2"/>
      <scheme val="minor"/>
    </font>
    <font>
      <i/>
      <sz val="12"/>
      <color theme="1" tint="0.499984740745262"/>
      <name val="Calibri"/>
      <family val="2"/>
      <scheme val="minor"/>
    </font>
    <font>
      <u/>
      <sz val="12"/>
      <color theme="1"/>
      <name val="Calibri"/>
      <family val="2"/>
      <scheme val="minor"/>
    </font>
    <font>
      <i/>
      <sz val="12"/>
      <name val="Calibri"/>
      <family val="2"/>
      <scheme val="minor"/>
    </font>
    <font>
      <i/>
      <sz val="12"/>
      <color indexed="8"/>
      <name val="Calibri"/>
      <family val="2"/>
      <scheme val="minor"/>
    </font>
    <font>
      <b/>
      <sz val="22"/>
      <color theme="0"/>
      <name val="Calibri"/>
      <family val="2"/>
      <scheme val="minor"/>
    </font>
    <font>
      <sz val="22"/>
      <color theme="0"/>
      <name val="Calibri"/>
      <family val="2"/>
      <scheme val="minor"/>
    </font>
    <font>
      <vertAlign val="superscript"/>
      <sz val="12"/>
      <color indexed="8"/>
      <name val="Calibri"/>
      <family val="2"/>
      <scheme val="minor"/>
    </font>
    <font>
      <u/>
      <sz val="12"/>
      <color indexed="8"/>
      <name val="Calibri"/>
      <family val="2"/>
      <scheme val="minor"/>
    </font>
    <font>
      <b/>
      <sz val="16"/>
      <color theme="1"/>
      <name val="Calibri"/>
      <family val="2"/>
      <scheme val="minor"/>
    </font>
    <font>
      <i/>
      <sz val="10"/>
      <color theme="1"/>
      <name val="Calibri"/>
      <family val="2"/>
      <scheme val="minor"/>
    </font>
    <font>
      <i/>
      <u/>
      <sz val="10"/>
      <color theme="1"/>
      <name val="Calibri"/>
      <family val="2"/>
      <scheme val="minor"/>
    </font>
    <font>
      <sz val="10"/>
      <color rgb="FF000000"/>
      <name val="Calibri"/>
      <family val="2"/>
      <scheme val="minor"/>
    </font>
    <font>
      <b/>
      <sz val="14"/>
      <color theme="0"/>
      <name val="Calibri"/>
      <family val="2"/>
      <scheme val="minor"/>
    </font>
    <font>
      <sz val="12"/>
      <color rgb="FFFF0000"/>
      <name val="Calibri"/>
      <family val="2"/>
      <scheme val="minor"/>
    </font>
    <font>
      <b/>
      <sz val="18"/>
      <color theme="0"/>
      <name val="Calibri"/>
      <family val="2"/>
      <scheme val="minor"/>
    </font>
    <font>
      <u/>
      <sz val="12"/>
      <name val="Calibri"/>
      <family val="2"/>
      <scheme val="minor"/>
    </font>
    <font>
      <sz val="12"/>
      <color theme="5" tint="-0.249977111117893"/>
      <name val="Calibri"/>
      <family val="2"/>
      <scheme val="minor"/>
    </font>
    <font>
      <strike/>
      <sz val="12"/>
      <name val="Calibri"/>
      <family val="2"/>
      <scheme val="minor"/>
    </font>
    <font>
      <sz val="16"/>
      <color rgb="FFFF0000"/>
      <name val="Calibri"/>
      <family val="2"/>
      <scheme val="minor"/>
    </font>
    <font>
      <sz val="18"/>
      <color rgb="FFFF0000"/>
      <name val="Calibri"/>
      <family val="2"/>
      <scheme val="minor"/>
    </font>
    <font>
      <sz val="18"/>
      <color theme="1"/>
      <name val="Calibri"/>
      <family val="2"/>
      <scheme val="minor"/>
    </font>
    <font>
      <i/>
      <sz val="11"/>
      <color theme="9" tint="-0.249977111117893"/>
      <name val="Calibri"/>
      <family val="2"/>
      <scheme val="minor"/>
    </font>
    <font>
      <i/>
      <u/>
      <sz val="11"/>
      <color theme="9" tint="-0.249977111117893"/>
      <name val="Calibri"/>
      <family val="2"/>
      <scheme val="minor"/>
    </font>
    <font>
      <i/>
      <vertAlign val="superscript"/>
      <sz val="11"/>
      <color theme="9" tint="-0.249977111117893"/>
      <name val="Calibri"/>
      <family val="2"/>
      <scheme val="minor"/>
    </font>
    <font>
      <i/>
      <sz val="11"/>
      <color theme="9"/>
      <name val="Calibri"/>
      <family val="2"/>
      <scheme val="minor"/>
    </font>
    <font>
      <b/>
      <sz val="16"/>
      <color theme="0"/>
      <name val="Calibri"/>
      <family val="2"/>
      <scheme val="minor"/>
    </font>
    <font>
      <b/>
      <sz val="12"/>
      <color theme="9"/>
      <name val="Calibri"/>
      <family val="2"/>
      <scheme val="minor"/>
    </font>
    <font>
      <b/>
      <sz val="11"/>
      <color theme="1"/>
      <name val="Calibri"/>
      <family val="2"/>
      <scheme val="minor"/>
    </font>
    <font>
      <sz val="11"/>
      <color indexed="8"/>
      <name val="Calibri"/>
      <family val="2"/>
      <scheme val="minor"/>
    </font>
    <font>
      <sz val="16"/>
      <color theme="1"/>
      <name val="Calibri"/>
      <family val="2"/>
      <scheme val="minor"/>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indexed="55"/>
      </patternFill>
    </fill>
    <fill>
      <patternFill patternType="solid">
        <fgColor theme="0"/>
        <bgColor indexed="64"/>
      </patternFill>
    </fill>
    <fill>
      <patternFill patternType="solid">
        <fgColor theme="0" tint="-4.9989318521683403E-2"/>
        <bgColor indexed="64"/>
      </patternFill>
    </fill>
    <fill>
      <patternFill patternType="solid">
        <fgColor theme="5"/>
        <bgColor indexed="64"/>
      </patternFill>
    </fill>
    <fill>
      <patternFill patternType="solid">
        <fgColor rgb="FF008ACF"/>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auto="1"/>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4">
    <xf numFmtId="0" fontId="0" fillId="0" borderId="0"/>
    <xf numFmtId="0" fontId="1"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0" borderId="0" applyNumberFormat="0" applyFill="0" applyBorder="0" applyAlignment="0" applyProtection="0"/>
    <xf numFmtId="0" fontId="4" fillId="20" borderId="1" applyNumberFormat="0" applyAlignment="0" applyProtection="0"/>
    <xf numFmtId="0" fontId="5" fillId="0" borderId="2" applyNumberFormat="0" applyFill="0" applyAlignment="0" applyProtection="0"/>
    <xf numFmtId="0" fontId="1" fillId="21" borderId="3" applyNumberFormat="0" applyFont="0" applyAlignment="0" applyProtection="0"/>
    <xf numFmtId="0" fontId="6" fillId="7" borderId="1" applyNumberFormat="0" applyAlignment="0" applyProtection="0"/>
    <xf numFmtId="0" fontId="7" fillId="3" borderId="0" applyNumberFormat="0" applyBorder="0" applyAlignment="0" applyProtection="0"/>
    <xf numFmtId="0" fontId="8" fillId="22" borderId="0" applyNumberFormat="0" applyBorder="0" applyAlignment="0" applyProtection="0"/>
    <xf numFmtId="0" fontId="9" fillId="4" borderId="0" applyNumberFormat="0" applyBorder="0" applyAlignment="0" applyProtection="0"/>
    <xf numFmtId="0" fontId="10" fillId="20" borderId="4" applyNumberFormat="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0" borderId="5" applyNumberFormat="0" applyFill="0" applyAlignment="0" applyProtection="0"/>
    <xf numFmtId="0" fontId="14" fillId="0" borderId="6" applyNumberFormat="0" applyFill="0" applyAlignment="0" applyProtection="0"/>
    <xf numFmtId="0" fontId="15" fillId="0" borderId="7" applyNumberFormat="0" applyFill="0" applyAlignment="0" applyProtection="0"/>
    <xf numFmtId="0" fontId="15" fillId="0" borderId="0" applyNumberFormat="0" applyFill="0" applyBorder="0" applyAlignment="0" applyProtection="0"/>
    <xf numFmtId="0" fontId="16" fillId="0" borderId="8" applyNumberFormat="0" applyFill="0" applyAlignment="0" applyProtection="0"/>
    <xf numFmtId="0" fontId="17" fillId="23" borderId="9" applyNumberFormat="0" applyAlignment="0" applyProtection="0"/>
    <xf numFmtId="9" fontId="19" fillId="0" borderId="0" applyFont="0" applyFill="0" applyBorder="0" applyAlignment="0" applyProtection="0"/>
  </cellStyleXfs>
  <cellXfs count="186">
    <xf numFmtId="0" fontId="0" fillId="0" borderId="0" xfId="0"/>
    <xf numFmtId="0" fontId="0" fillId="0" borderId="0" xfId="0" applyAlignment="1">
      <alignment wrapText="1"/>
    </xf>
    <xf numFmtId="0" fontId="0" fillId="0" borderId="0" xfId="0" applyAlignment="1">
      <alignment vertical="center"/>
    </xf>
    <xf numFmtId="0" fontId="0" fillId="0" borderId="0" xfId="0" applyAlignment="1">
      <alignment horizontal="center" vertical="center"/>
    </xf>
    <xf numFmtId="0" fontId="19" fillId="0" borderId="0" xfId="0" applyFont="1"/>
    <xf numFmtId="0" fontId="19" fillId="0" borderId="0" xfId="0" applyFont="1" applyAlignment="1">
      <alignment horizontal="center" vertical="center"/>
    </xf>
    <xf numFmtId="0" fontId="21" fillId="0" borderId="0" xfId="0" applyFont="1" applyAlignment="1">
      <alignment vertical="center"/>
    </xf>
    <xf numFmtId="0" fontId="21" fillId="0" borderId="0" xfId="0" applyFont="1" applyAlignment="1">
      <alignment wrapText="1"/>
    </xf>
    <xf numFmtId="0" fontId="21" fillId="25" borderId="12" xfId="0" applyFont="1" applyFill="1" applyBorder="1" applyAlignment="1">
      <alignment horizontal="center" vertical="center"/>
    </xf>
    <xf numFmtId="0" fontId="21" fillId="25" borderId="10" xfId="0" applyFont="1" applyFill="1" applyBorder="1" applyAlignment="1">
      <alignment horizontal="center" vertical="center" wrapText="1"/>
    </xf>
    <xf numFmtId="0" fontId="21" fillId="0" borderId="10" xfId="0" applyFont="1" applyBorder="1" applyAlignment="1">
      <alignment horizontal="center" vertical="center"/>
    </xf>
    <xf numFmtId="0" fontId="23" fillId="0" borderId="0" xfId="0" applyFont="1" applyAlignment="1">
      <alignment vertical="center"/>
    </xf>
    <xf numFmtId="0" fontId="23" fillId="0" borderId="0" xfId="0" applyFont="1" applyAlignment="1">
      <alignment wrapText="1"/>
    </xf>
    <xf numFmtId="0" fontId="23" fillId="0" borderId="0" xfId="0" applyFont="1"/>
    <xf numFmtId="0" fontId="24" fillId="0" borderId="10" xfId="1" applyFont="1" applyBorder="1" applyAlignment="1">
      <alignment horizontal="center" vertical="center" wrapText="1"/>
    </xf>
    <xf numFmtId="0" fontId="29" fillId="27" borderId="12" xfId="1" applyFont="1" applyFill="1" applyBorder="1" applyAlignment="1">
      <alignment horizontal="left" vertical="center"/>
    </xf>
    <xf numFmtId="0" fontId="24" fillId="0" borderId="10" xfId="1" applyFont="1" applyBorder="1" applyAlignment="1">
      <alignment vertical="center" wrapText="1"/>
    </xf>
    <xf numFmtId="0" fontId="24" fillId="0" borderId="10" xfId="1" applyFont="1" applyBorder="1" applyAlignment="1">
      <alignment horizontal="center" vertical="center"/>
    </xf>
    <xf numFmtId="0" fontId="23" fillId="0" borderId="0" xfId="0" applyFont="1" applyAlignment="1">
      <alignment horizontal="center" vertical="center"/>
    </xf>
    <xf numFmtId="0" fontId="29" fillId="27" borderId="15" xfId="1" applyFont="1" applyFill="1" applyBorder="1" applyAlignment="1">
      <alignment vertical="center" wrapText="1"/>
    </xf>
    <xf numFmtId="0" fontId="29" fillId="27" borderId="16" xfId="1" applyFont="1" applyFill="1" applyBorder="1" applyAlignment="1">
      <alignment vertical="center" wrapText="1"/>
    </xf>
    <xf numFmtId="0" fontId="20" fillId="0" borderId="0" xfId="0" applyFont="1" applyAlignment="1">
      <alignment vertical="center" wrapText="1"/>
    </xf>
    <xf numFmtId="0" fontId="18" fillId="0" borderId="0" xfId="0" applyFont="1" applyAlignment="1">
      <alignment vertical="center"/>
    </xf>
    <xf numFmtId="0" fontId="20" fillId="0" borderId="0" xfId="0" applyFont="1" applyAlignment="1">
      <alignment horizontal="justify" vertical="center" wrapText="1"/>
    </xf>
    <xf numFmtId="0" fontId="35" fillId="0" borderId="0" xfId="0" applyFont="1" applyAlignment="1">
      <alignment horizontal="justify" vertical="center" wrapText="1"/>
    </xf>
    <xf numFmtId="0" fontId="18" fillId="0" borderId="0" xfId="0" applyFont="1" applyAlignment="1">
      <alignment horizontal="justify" vertical="center" wrapText="1"/>
    </xf>
    <xf numFmtId="0" fontId="34" fillId="0" borderId="0" xfId="0" applyFont="1" applyAlignment="1">
      <alignment vertical="center" wrapText="1"/>
    </xf>
    <xf numFmtId="0" fontId="18" fillId="0" borderId="0" xfId="0" applyFont="1" applyAlignment="1">
      <alignment vertical="center" wrapText="1"/>
    </xf>
    <xf numFmtId="0" fontId="37" fillId="26" borderId="0" xfId="0" applyFont="1" applyFill="1" applyAlignment="1">
      <alignment horizontal="center" vertical="center" wrapText="1"/>
    </xf>
    <xf numFmtId="0" fontId="0" fillId="0" borderId="0" xfId="0" quotePrefix="1"/>
    <xf numFmtId="0" fontId="0" fillId="0" borderId="0" xfId="0" applyAlignment="1">
      <alignment vertical="center" wrapText="1"/>
    </xf>
    <xf numFmtId="0" fontId="22" fillId="24" borderId="12" xfId="1" applyFont="1" applyFill="1" applyBorder="1" applyAlignment="1">
      <alignment horizontal="left" vertical="center" wrapText="1"/>
    </xf>
    <xf numFmtId="0" fontId="24" fillId="24" borderId="12" xfId="1" applyFont="1" applyFill="1" applyBorder="1" applyAlignment="1">
      <alignment horizontal="left" vertical="center" wrapText="1"/>
    </xf>
    <xf numFmtId="0" fontId="21" fillId="0" borderId="0" xfId="0" applyFont="1" applyAlignment="1">
      <alignment vertical="center" wrapText="1"/>
    </xf>
    <xf numFmtId="0" fontId="21" fillId="25" borderId="11" xfId="0" applyFont="1" applyFill="1" applyBorder="1" applyAlignment="1">
      <alignment horizontal="center" vertical="center" wrapText="1"/>
    </xf>
    <xf numFmtId="0" fontId="19" fillId="0" borderId="0" xfId="0" applyFont="1" applyAlignment="1">
      <alignment horizontal="left"/>
    </xf>
    <xf numFmtId="0" fontId="22" fillId="25" borderId="10" xfId="0" applyFont="1" applyFill="1" applyBorder="1" applyAlignment="1">
      <alignment horizontal="center" vertical="center" wrapText="1"/>
    </xf>
    <xf numFmtId="0" fontId="22" fillId="0" borderId="10" xfId="1" applyFont="1" applyBorder="1" applyAlignment="1">
      <alignment horizontal="left" vertical="center" wrapText="1"/>
    </xf>
    <xf numFmtId="0" fontId="22" fillId="0" borderId="10" xfId="1" applyFont="1" applyBorder="1" applyAlignment="1">
      <alignment vertical="center" wrapText="1"/>
    </xf>
    <xf numFmtId="0" fontId="24" fillId="0" borderId="12" xfId="1" applyFont="1" applyBorder="1" applyAlignment="1">
      <alignment vertical="center" wrapText="1"/>
    </xf>
    <xf numFmtId="0" fontId="19" fillId="0" borderId="0" xfId="0" applyFont="1" applyAlignment="1">
      <alignment vertical="center"/>
    </xf>
    <xf numFmtId="0" fontId="0" fillId="0" borderId="0" xfId="0" quotePrefix="1" applyAlignment="1">
      <alignment vertical="center"/>
    </xf>
    <xf numFmtId="0" fontId="24" fillId="0" borderId="10" xfId="1" applyFont="1" applyBorder="1" applyAlignment="1">
      <alignment horizontal="left" vertical="center" wrapText="1"/>
    </xf>
    <xf numFmtId="0" fontId="24" fillId="0" borderId="10" xfId="1" applyFont="1" applyBorder="1" applyAlignment="1">
      <alignment horizontal="justify" vertical="center" wrapText="1"/>
    </xf>
    <xf numFmtId="0" fontId="21" fillId="0" borderId="10" xfId="0" applyFont="1" applyBorder="1" applyAlignment="1">
      <alignment vertical="center" wrapText="1"/>
    </xf>
    <xf numFmtId="0" fontId="21" fillId="0" borderId="12" xfId="0" applyFont="1" applyBorder="1" applyAlignment="1" applyProtection="1">
      <alignment horizontal="center" vertical="center" wrapText="1"/>
      <protection locked="0"/>
    </xf>
    <xf numFmtId="0" fontId="21" fillId="0" borderId="10" xfId="0" quotePrefix="1" applyFont="1" applyBorder="1" applyAlignment="1">
      <alignment horizontal="left" vertical="center" wrapText="1"/>
    </xf>
    <xf numFmtId="0" fontId="21" fillId="0" borderId="12" xfId="0" quotePrefix="1" applyFont="1" applyBorder="1" applyAlignment="1">
      <alignment horizontal="left" vertical="center" wrapText="1"/>
    </xf>
    <xf numFmtId="0" fontId="21" fillId="24" borderId="12" xfId="0" applyFont="1" applyFill="1" applyBorder="1" applyAlignment="1">
      <alignment horizontal="left" vertical="center" wrapText="1"/>
    </xf>
    <xf numFmtId="0" fontId="24" fillId="24" borderId="10" xfId="1" applyFont="1" applyFill="1" applyBorder="1" applyAlignment="1">
      <alignment horizontal="left" vertical="center" wrapText="1"/>
    </xf>
    <xf numFmtId="0" fontId="22" fillId="0" borderId="12" xfId="0" quotePrefix="1" applyFont="1" applyBorder="1" applyAlignment="1">
      <alignment horizontal="left" vertical="center" wrapText="1"/>
    </xf>
    <xf numFmtId="0" fontId="0" fillId="0" borderId="10" xfId="0" applyBorder="1" applyAlignment="1">
      <alignment horizontal="left" vertical="center" wrapText="1"/>
    </xf>
    <xf numFmtId="0" fontId="0" fillId="0" borderId="10" xfId="0" quotePrefix="1" applyBorder="1" applyAlignment="1">
      <alignment horizontal="left" vertical="center" wrapText="1"/>
    </xf>
    <xf numFmtId="0" fontId="21" fillId="0" borderId="10" xfId="0" applyFont="1" applyBorder="1" applyAlignment="1">
      <alignment horizontal="left" vertical="center" wrapText="1"/>
    </xf>
    <xf numFmtId="0" fontId="22" fillId="24" borderId="10" xfId="1" applyFont="1" applyFill="1" applyBorder="1" applyAlignment="1">
      <alignment horizontal="left" vertical="center" wrapText="1"/>
    </xf>
    <xf numFmtId="0" fontId="21" fillId="0" borderId="0" xfId="0" applyFont="1" applyAlignment="1">
      <alignment horizontal="center"/>
    </xf>
    <xf numFmtId="0" fontId="0" fillId="0" borderId="0" xfId="0" applyAlignment="1">
      <alignment horizontal="center"/>
    </xf>
    <xf numFmtId="0" fontId="23" fillId="0" borderId="0" xfId="0" applyFont="1" applyAlignment="1">
      <alignment horizontal="left" vertical="center" wrapText="1"/>
    </xf>
    <xf numFmtId="0" fontId="0" fillId="0" borderId="0" xfId="0" applyAlignment="1">
      <alignment horizontal="left" vertical="center"/>
    </xf>
    <xf numFmtId="0" fontId="21" fillId="0" borderId="10" xfId="0" quotePrefix="1" applyFont="1" applyBorder="1" applyAlignment="1">
      <alignment vertical="center"/>
    </xf>
    <xf numFmtId="0" fontId="24" fillId="0" borderId="10" xfId="1" applyFont="1" applyFill="1" applyBorder="1" applyAlignment="1">
      <alignment vertical="center" wrapText="1"/>
    </xf>
    <xf numFmtId="0" fontId="22" fillId="0" borderId="12" xfId="1" applyFont="1" applyFill="1" applyBorder="1" applyAlignment="1">
      <alignment vertical="center" wrapText="1"/>
    </xf>
    <xf numFmtId="0" fontId="21" fillId="0" borderId="17" xfId="0" applyFont="1" applyBorder="1" applyAlignment="1" applyProtection="1">
      <alignment horizontal="center" vertical="center" wrapText="1"/>
      <protection locked="0"/>
    </xf>
    <xf numFmtId="0" fontId="21" fillId="0" borderId="16" xfId="0" applyFont="1" applyBorder="1" applyAlignment="1" applyProtection="1">
      <alignment horizontal="center" vertical="center" wrapText="1"/>
      <protection locked="0"/>
    </xf>
    <xf numFmtId="0" fontId="33" fillId="0" borderId="0" xfId="0" applyFont="1" applyAlignment="1">
      <alignment vertical="center"/>
    </xf>
    <xf numFmtId="0" fontId="33" fillId="0" borderId="0" xfId="0" applyFont="1"/>
    <xf numFmtId="0" fontId="21" fillId="24" borderId="10" xfId="0" applyFont="1" applyFill="1" applyBorder="1" applyAlignment="1">
      <alignment horizontal="left" vertical="center" wrapText="1"/>
    </xf>
    <xf numFmtId="0" fontId="22" fillId="0" borderId="10" xfId="1" applyFont="1" applyFill="1" applyBorder="1" applyAlignment="1">
      <alignment vertical="center" wrapText="1"/>
    </xf>
    <xf numFmtId="0" fontId="0" fillId="0" borderId="0" xfId="0" applyAlignment="1">
      <alignment horizontal="left" vertical="center" wrapText="1"/>
    </xf>
    <xf numFmtId="0" fontId="0" fillId="0" borderId="0" xfId="0" applyAlignment="1">
      <alignment horizontal="right" vertical="center" wrapText="1"/>
    </xf>
    <xf numFmtId="0" fontId="0" fillId="0" borderId="0" xfId="0" applyAlignment="1">
      <alignment horizontal="right" vertical="center"/>
    </xf>
    <xf numFmtId="0" fontId="21" fillId="0" borderId="12" xfId="0" applyFont="1" applyBorder="1" applyAlignment="1">
      <alignment horizontal="center" vertical="center"/>
    </xf>
    <xf numFmtId="0" fontId="24" fillId="0" borderId="0" xfId="1" applyFont="1" applyFill="1" applyBorder="1" applyAlignment="1">
      <alignment horizontal="right" vertical="center" wrapText="1"/>
    </xf>
    <xf numFmtId="0" fontId="21" fillId="0" borderId="10" xfId="0" applyFont="1" applyBorder="1" applyAlignment="1" applyProtection="1">
      <alignment horizontal="left" vertical="center" wrapText="1"/>
      <protection locked="0"/>
    </xf>
    <xf numFmtId="0" fontId="22" fillId="0" borderId="12" xfId="0" applyFont="1" applyBorder="1" applyAlignment="1">
      <alignment horizontal="left" vertical="center" wrapText="1"/>
    </xf>
    <xf numFmtId="0" fontId="22" fillId="0" borderId="10" xfId="0" quotePrefix="1" applyFont="1" applyBorder="1" applyAlignment="1">
      <alignment horizontal="left" vertical="center" wrapText="1"/>
    </xf>
    <xf numFmtId="0" fontId="22" fillId="0" borderId="12" xfId="1" applyFont="1" applyBorder="1" applyAlignment="1">
      <alignment horizontal="left" vertical="center" wrapText="1"/>
    </xf>
    <xf numFmtId="0" fontId="22" fillId="24" borderId="12" xfId="0" applyFont="1" applyFill="1" applyBorder="1" applyAlignment="1">
      <alignment horizontal="left" vertical="center" wrapText="1"/>
    </xf>
    <xf numFmtId="0" fontId="22" fillId="24" borderId="10" xfId="1" quotePrefix="1" applyFont="1" applyFill="1" applyBorder="1" applyAlignment="1">
      <alignment horizontal="left" vertical="center" wrapText="1"/>
    </xf>
    <xf numFmtId="0" fontId="22" fillId="0" borderId="10" xfId="0" applyFont="1" applyBorder="1" applyAlignment="1">
      <alignment horizontal="left" vertical="center" wrapText="1"/>
    </xf>
    <xf numFmtId="0" fontId="21" fillId="0" borderId="10" xfId="1" applyFont="1" applyBorder="1" applyAlignment="1">
      <alignment vertical="center" wrapText="1"/>
    </xf>
    <xf numFmtId="0" fontId="21" fillId="0" borderId="10" xfId="1" applyFont="1" applyBorder="1" applyAlignment="1">
      <alignment horizontal="left" vertical="center" wrapText="1"/>
    </xf>
    <xf numFmtId="0" fontId="0" fillId="0" borderId="0" xfId="0"/>
    <xf numFmtId="0" fontId="0" fillId="0" borderId="0" xfId="0" applyAlignment="1">
      <alignment vertical="center"/>
    </xf>
    <xf numFmtId="0" fontId="0" fillId="0" borderId="10" xfId="0" applyBorder="1" applyAlignment="1">
      <alignment horizontal="center" vertical="center"/>
    </xf>
    <xf numFmtId="0" fontId="21" fillId="0" borderId="10" xfId="0" applyFont="1" applyBorder="1" applyAlignment="1">
      <alignment horizontal="center" vertical="center"/>
    </xf>
    <xf numFmtId="0" fontId="24" fillId="0" borderId="10" xfId="1" applyFont="1" applyBorder="1" applyAlignment="1">
      <alignment horizontal="center" vertical="center" wrapText="1"/>
    </xf>
    <xf numFmtId="0" fontId="24" fillId="0" borderId="10" xfId="1" applyFont="1" applyBorder="1" applyAlignment="1">
      <alignment vertical="center" wrapText="1"/>
    </xf>
    <xf numFmtId="0" fontId="22" fillId="0" borderId="10" xfId="1" applyFont="1" applyBorder="1" applyAlignment="1">
      <alignment vertical="center" wrapText="1"/>
    </xf>
    <xf numFmtId="0" fontId="21" fillId="0" borderId="10" xfId="0" quotePrefix="1" applyFont="1" applyBorder="1" applyAlignment="1">
      <alignment horizontal="left" vertical="center" wrapText="1"/>
    </xf>
    <xf numFmtId="0" fontId="21" fillId="24" borderId="12" xfId="1" applyFont="1" applyFill="1" applyBorder="1" applyAlignment="1">
      <alignment horizontal="left" vertical="center" wrapText="1"/>
    </xf>
    <xf numFmtId="0" fontId="22" fillId="24" borderId="10" xfId="1" applyFont="1" applyFill="1" applyBorder="1" applyAlignment="1">
      <alignment vertical="center" wrapText="1"/>
    </xf>
    <xf numFmtId="0" fontId="22" fillId="0" borderId="10" xfId="1" applyFont="1" applyFill="1" applyBorder="1" applyAlignment="1">
      <alignment horizontal="left" vertical="center" wrapText="1"/>
    </xf>
    <xf numFmtId="0" fontId="24" fillId="0" borderId="10" xfId="1" applyFont="1" applyFill="1" applyBorder="1" applyAlignment="1">
      <alignment horizontal="left" vertical="center" wrapText="1"/>
    </xf>
    <xf numFmtId="0" fontId="24" fillId="0" borderId="12" xfId="1" applyFont="1" applyFill="1" applyBorder="1" applyAlignment="1">
      <alignment vertical="center" wrapText="1"/>
    </xf>
    <xf numFmtId="0" fontId="24" fillId="0" borderId="10" xfId="1" applyFont="1" applyFill="1" applyBorder="1" applyAlignment="1">
      <alignment horizontal="justify" vertical="center" wrapText="1"/>
    </xf>
    <xf numFmtId="0" fontId="22" fillId="0" borderId="12" xfId="1" applyFont="1" applyFill="1" applyBorder="1" applyAlignment="1">
      <alignment horizontal="left" vertical="center" wrapText="1"/>
    </xf>
    <xf numFmtId="0" fontId="21" fillId="0" borderId="10" xfId="0" applyFont="1" applyFill="1" applyBorder="1" applyAlignment="1">
      <alignment horizontal="left" vertical="center" wrapText="1"/>
    </xf>
    <xf numFmtId="0" fontId="24" fillId="0" borderId="12" xfId="1" applyFont="1" applyBorder="1" applyAlignment="1">
      <alignment horizontal="left" vertical="center" wrapText="1"/>
    </xf>
    <xf numFmtId="0" fontId="22" fillId="0" borderId="12" xfId="0" applyFont="1" applyBorder="1" applyAlignment="1">
      <alignment horizontal="left" vertical="center" wrapText="1"/>
    </xf>
    <xf numFmtId="0" fontId="21" fillId="0" borderId="12" xfId="0" applyFont="1" applyBorder="1" applyAlignment="1">
      <alignment horizontal="left" vertical="center" wrapText="1"/>
    </xf>
    <xf numFmtId="0" fontId="39" fillId="26" borderId="12" xfId="0" applyFont="1" applyFill="1" applyBorder="1" applyAlignment="1">
      <alignment vertical="center"/>
    </xf>
    <xf numFmtId="0" fontId="39" fillId="26" borderId="17" xfId="0" applyFont="1" applyFill="1" applyBorder="1" applyAlignment="1">
      <alignment vertical="center"/>
    </xf>
    <xf numFmtId="0" fontId="22" fillId="0" borderId="12" xfId="1" applyFont="1" applyBorder="1" applyAlignment="1">
      <alignment vertical="center" wrapText="1"/>
    </xf>
    <xf numFmtId="0" fontId="24" fillId="0" borderId="12" xfId="1" applyFont="1" applyFill="1" applyBorder="1" applyAlignment="1">
      <alignment horizontal="justify" vertical="center" wrapText="1"/>
    </xf>
    <xf numFmtId="0" fontId="24" fillId="0" borderId="12" xfId="1" applyFont="1" applyBorder="1" applyAlignment="1">
      <alignment horizontal="justify" vertical="center" wrapText="1"/>
    </xf>
    <xf numFmtId="0" fontId="21" fillId="0" borderId="12" xfId="0" applyFont="1" applyBorder="1" applyAlignment="1">
      <alignment vertical="center" wrapText="1"/>
    </xf>
    <xf numFmtId="0" fontId="29" fillId="0" borderId="0" xfId="1" applyFont="1" applyFill="1" applyBorder="1" applyAlignment="1">
      <alignment vertical="center"/>
    </xf>
    <xf numFmtId="0" fontId="29" fillId="0" borderId="0" xfId="1" applyFont="1" applyFill="1" applyBorder="1" applyAlignment="1">
      <alignment horizontal="center" vertical="center"/>
    </xf>
    <xf numFmtId="0" fontId="19" fillId="0" borderId="0" xfId="0" applyFont="1" applyFill="1" applyAlignment="1">
      <alignment vertical="center"/>
    </xf>
    <xf numFmtId="0" fontId="21" fillId="0" borderId="0" xfId="0" applyFont="1" applyAlignment="1"/>
    <xf numFmtId="0" fontId="0" fillId="0" borderId="0" xfId="0" applyFont="1" applyAlignment="1">
      <alignment horizontal="center" vertical="center"/>
    </xf>
    <xf numFmtId="0" fontId="51" fillId="0" borderId="12" xfId="0" applyFont="1" applyFill="1" applyBorder="1" applyAlignment="1">
      <alignment vertical="center" wrapText="1"/>
    </xf>
    <xf numFmtId="0" fontId="0" fillId="0" borderId="10" xfId="0" applyBorder="1" applyAlignment="1">
      <alignment horizontal="center" vertical="center" wrapText="1"/>
    </xf>
    <xf numFmtId="9" fontId="0" fillId="0" borderId="10" xfId="43" applyFont="1" applyBorder="1" applyAlignment="1">
      <alignment horizontal="center" vertical="center"/>
    </xf>
    <xf numFmtId="0" fontId="52" fillId="0" borderId="0" xfId="0" applyFont="1" applyAlignment="1">
      <alignment vertical="center"/>
    </xf>
    <xf numFmtId="0" fontId="19" fillId="25" borderId="12" xfId="0" applyFont="1" applyFill="1" applyBorder="1" applyAlignment="1">
      <alignment horizontal="center" vertical="center"/>
    </xf>
    <xf numFmtId="0" fontId="53" fillId="0" borderId="10" xfId="1" applyFont="1" applyBorder="1" applyAlignment="1">
      <alignment horizontal="center" vertical="center" wrapText="1"/>
    </xf>
    <xf numFmtId="0" fontId="19" fillId="0" borderId="10" xfId="0" applyFont="1" applyBorder="1" applyAlignment="1">
      <alignment horizontal="center" vertical="center"/>
    </xf>
    <xf numFmtId="0" fontId="21" fillId="0" borderId="10" xfId="1" applyFont="1" applyFill="1" applyBorder="1" applyAlignment="1">
      <alignment vertical="center" wrapText="1"/>
    </xf>
    <xf numFmtId="0" fontId="0" fillId="0" borderId="12" xfId="0" applyFont="1" applyBorder="1" applyAlignment="1">
      <alignment horizontal="center" vertical="center"/>
    </xf>
    <xf numFmtId="0" fontId="0" fillId="26" borderId="10" xfId="0" applyFill="1" applyBorder="1" applyAlignment="1">
      <alignment horizontal="center" vertical="center"/>
    </xf>
    <xf numFmtId="0" fontId="21" fillId="0" borderId="16" xfId="0" applyFont="1" applyBorder="1" applyAlignment="1" applyProtection="1">
      <alignment horizontal="left" vertical="center" wrapText="1"/>
      <protection locked="0"/>
    </xf>
    <xf numFmtId="0" fontId="54" fillId="0" borderId="0" xfId="0" applyFont="1" applyAlignment="1">
      <alignment horizontal="center" vertical="center"/>
    </xf>
    <xf numFmtId="0" fontId="54" fillId="0" borderId="10" xfId="0" applyFont="1" applyBorder="1" applyAlignment="1" applyProtection="1">
      <alignment horizontal="center" vertical="center"/>
      <protection locked="0"/>
    </xf>
    <xf numFmtId="0" fontId="54" fillId="0" borderId="10" xfId="0" applyFont="1" applyBorder="1" applyAlignment="1">
      <alignment horizontal="center" vertical="center"/>
    </xf>
    <xf numFmtId="0" fontId="54" fillId="0" borderId="10" xfId="0" quotePrefix="1" applyFont="1" applyBorder="1" applyAlignment="1">
      <alignment horizontal="center" vertical="center" wrapText="1"/>
    </xf>
    <xf numFmtId="0" fontId="50" fillId="0" borderId="0" xfId="1" applyFont="1" applyFill="1" applyBorder="1" applyAlignment="1">
      <alignment horizontal="center" vertical="center"/>
    </xf>
    <xf numFmtId="0" fontId="54" fillId="0" borderId="10" xfId="0" applyFont="1" applyBorder="1" applyAlignment="1">
      <alignment horizontal="center" vertical="center" wrapText="1"/>
    </xf>
    <xf numFmtId="0" fontId="54" fillId="0" borderId="10" xfId="0" applyFont="1" applyBorder="1" applyAlignment="1">
      <alignment horizontal="left" vertical="center"/>
    </xf>
    <xf numFmtId="0" fontId="24" fillId="0" borderId="0" xfId="1" applyFont="1" applyBorder="1" applyAlignment="1">
      <alignment vertical="center" wrapText="1"/>
    </xf>
    <xf numFmtId="0" fontId="29" fillId="27" borderId="12" xfId="1" applyFont="1" applyFill="1" applyBorder="1" applyAlignment="1">
      <alignment horizontal="center" vertical="center"/>
    </xf>
    <xf numFmtId="0" fontId="29" fillId="27" borderId="17" xfId="1" applyFont="1" applyFill="1" applyBorder="1" applyAlignment="1">
      <alignment horizontal="center" vertical="center"/>
    </xf>
    <xf numFmtId="0" fontId="39" fillId="26" borderId="12" xfId="0" applyFont="1" applyFill="1" applyBorder="1" applyAlignment="1">
      <alignment horizontal="left" vertical="center"/>
    </xf>
    <xf numFmtId="0" fontId="39" fillId="26" borderId="17" xfId="0" applyFont="1" applyFill="1" applyBorder="1" applyAlignment="1">
      <alignment horizontal="left" vertical="center"/>
    </xf>
    <xf numFmtId="0" fontId="39" fillId="26" borderId="16" xfId="0" applyFont="1" applyFill="1" applyBorder="1" applyAlignment="1">
      <alignment horizontal="left" vertical="center"/>
    </xf>
    <xf numFmtId="0" fontId="33" fillId="0" borderId="14" xfId="0" applyFont="1" applyBorder="1" applyAlignment="1">
      <alignment horizontal="left" wrapText="1"/>
    </xf>
    <xf numFmtId="0" fontId="29" fillId="27" borderId="13" xfId="1" applyFont="1" applyFill="1" applyBorder="1" applyAlignment="1">
      <alignment horizontal="center" vertical="center"/>
    </xf>
    <xf numFmtId="0" fontId="24" fillId="0" borderId="12" xfId="1" applyFont="1" applyBorder="1" applyAlignment="1">
      <alignment horizontal="left" vertical="center" wrapText="1"/>
    </xf>
    <xf numFmtId="0" fontId="24" fillId="0" borderId="17" xfId="1" applyFont="1" applyBorder="1" applyAlignment="1">
      <alignment horizontal="left" vertical="center" wrapText="1"/>
    </xf>
    <xf numFmtId="0" fontId="24" fillId="0" borderId="16" xfId="1" applyFont="1" applyBorder="1" applyAlignment="1">
      <alignment horizontal="left" vertical="center" wrapText="1"/>
    </xf>
    <xf numFmtId="0" fontId="29" fillId="26" borderId="12" xfId="1" applyFont="1" applyFill="1" applyBorder="1" applyAlignment="1">
      <alignment horizontal="center" vertical="center"/>
    </xf>
    <xf numFmtId="0" fontId="29" fillId="26" borderId="13" xfId="1" applyFont="1" applyFill="1" applyBorder="1" applyAlignment="1">
      <alignment horizontal="center" vertical="center"/>
    </xf>
    <xf numFmtId="0" fontId="33" fillId="0" borderId="14" xfId="0" applyFont="1" applyBorder="1" applyAlignment="1">
      <alignment horizontal="left" vertical="center" wrapText="1"/>
    </xf>
    <xf numFmtId="0" fontId="39" fillId="27" borderId="12" xfId="1" applyFont="1" applyFill="1" applyBorder="1" applyAlignment="1">
      <alignment horizontal="left" vertical="center"/>
    </xf>
    <xf numFmtId="0" fontId="39" fillId="27" borderId="13" xfId="1" applyFont="1" applyFill="1" applyBorder="1" applyAlignment="1">
      <alignment horizontal="left" vertical="center"/>
    </xf>
    <xf numFmtId="0" fontId="39" fillId="27" borderId="17" xfId="1" applyFont="1" applyFill="1" applyBorder="1" applyAlignment="1">
      <alignment horizontal="left" vertical="center"/>
    </xf>
    <xf numFmtId="0" fontId="29" fillId="27" borderId="0" xfId="1" applyFont="1" applyFill="1" applyBorder="1" applyAlignment="1">
      <alignment horizontal="center" vertical="center"/>
    </xf>
    <xf numFmtId="0" fontId="24" fillId="0" borderId="12" xfId="1" applyFont="1" applyBorder="1" applyAlignment="1">
      <alignment horizontal="right" vertical="center" wrapText="1"/>
    </xf>
    <xf numFmtId="0" fontId="24" fillId="0" borderId="17" xfId="1" applyFont="1" applyBorder="1" applyAlignment="1">
      <alignment horizontal="right" vertical="center" wrapText="1"/>
    </xf>
    <xf numFmtId="0" fontId="24" fillId="0" borderId="16" xfId="1" applyFont="1" applyBorder="1" applyAlignment="1">
      <alignment horizontal="right" vertical="center" wrapText="1"/>
    </xf>
    <xf numFmtId="0" fontId="22" fillId="0" borderId="12" xfId="0" applyFont="1" applyBorder="1" applyAlignment="1">
      <alignment horizontal="left" vertical="center" wrapText="1"/>
    </xf>
    <xf numFmtId="0" fontId="22" fillId="0" borderId="16" xfId="0" applyFont="1" applyBorder="1" applyAlignment="1">
      <alignment horizontal="left" vertical="center" wrapText="1"/>
    </xf>
    <xf numFmtId="0" fontId="21" fillId="0" borderId="12" xfId="0" applyFont="1" applyBorder="1" applyAlignment="1">
      <alignment horizontal="left" vertical="center" wrapText="1"/>
    </xf>
    <xf numFmtId="0" fontId="21" fillId="0" borderId="16" xfId="0" applyFont="1" applyBorder="1" applyAlignment="1">
      <alignment horizontal="left" vertical="center" wrapText="1"/>
    </xf>
    <xf numFmtId="0" fontId="24" fillId="0" borderId="13" xfId="1" applyFont="1" applyBorder="1" applyAlignment="1">
      <alignment horizontal="left" vertical="center" wrapText="1"/>
    </xf>
    <xf numFmtId="0" fontId="21" fillId="0" borderId="12"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1" xfId="0" applyFont="1" applyBorder="1" applyAlignment="1" applyProtection="1">
      <alignment horizontal="center" vertical="center" wrapText="1"/>
      <protection locked="0"/>
    </xf>
    <xf numFmtId="0" fontId="32" fillId="0" borderId="12" xfId="1" applyFont="1" applyBorder="1" applyAlignment="1">
      <alignment horizontal="left" vertical="center" wrapText="1"/>
    </xf>
    <xf numFmtId="0" fontId="32" fillId="0" borderId="13" xfId="1" applyFont="1" applyBorder="1" applyAlignment="1">
      <alignment horizontal="left" vertical="center" wrapText="1"/>
    </xf>
    <xf numFmtId="0" fontId="21" fillId="0" borderId="12" xfId="0" applyFont="1" applyBorder="1" applyAlignment="1">
      <alignment horizontal="left" wrapText="1"/>
    </xf>
    <xf numFmtId="0" fontId="21" fillId="0" borderId="16" xfId="0" applyFont="1" applyBorder="1" applyAlignment="1">
      <alignment horizontal="left" wrapText="1"/>
    </xf>
    <xf numFmtId="0" fontId="30" fillId="27" borderId="12" xfId="0" applyFont="1" applyFill="1" applyBorder="1" applyAlignment="1">
      <alignment horizontal="left" vertical="center" wrapText="1"/>
    </xf>
    <xf numFmtId="0" fontId="30" fillId="27" borderId="15" xfId="0" applyFont="1" applyFill="1" applyBorder="1" applyAlignment="1">
      <alignment horizontal="left" vertical="center" wrapText="1"/>
    </xf>
    <xf numFmtId="0" fontId="30" fillId="27" borderId="16" xfId="0" applyFont="1" applyFill="1" applyBorder="1" applyAlignment="1">
      <alignment horizontal="left" vertical="center" wrapText="1"/>
    </xf>
    <xf numFmtId="0" fontId="21" fillId="0" borderId="12" xfId="0" applyFont="1" applyBorder="1" applyAlignment="1" applyProtection="1">
      <alignment horizontal="left" vertical="center" wrapText="1"/>
      <protection locked="0"/>
    </xf>
    <xf numFmtId="0" fontId="21" fillId="0" borderId="17" xfId="0" applyFont="1" applyBorder="1" applyAlignment="1" applyProtection="1">
      <alignment horizontal="left" vertical="center" wrapText="1"/>
      <protection locked="0"/>
    </xf>
    <xf numFmtId="0" fontId="21" fillId="0" borderId="16" xfId="0" applyFont="1" applyBorder="1" applyAlignment="1" applyProtection="1">
      <alignment horizontal="left" vertical="center" wrapText="1"/>
      <protection locked="0"/>
    </xf>
    <xf numFmtId="0" fontId="29" fillId="27" borderId="12" xfId="1" applyFont="1" applyFill="1" applyBorder="1" applyAlignment="1">
      <alignment horizontal="center" vertical="center" wrapText="1"/>
    </xf>
    <xf numFmtId="0" fontId="29" fillId="27" borderId="17" xfId="1" applyFont="1" applyFill="1" applyBorder="1" applyAlignment="1">
      <alignment horizontal="center" vertical="center" wrapText="1"/>
    </xf>
    <xf numFmtId="0" fontId="50" fillId="26" borderId="12" xfId="0" applyFont="1" applyFill="1" applyBorder="1" applyAlignment="1">
      <alignment horizontal="left" vertical="center"/>
    </xf>
    <xf numFmtId="0" fontId="50" fillId="26" borderId="17" xfId="0" applyFont="1" applyFill="1" applyBorder="1" applyAlignment="1">
      <alignment horizontal="left" vertical="center"/>
    </xf>
    <xf numFmtId="0" fontId="50" fillId="27" borderId="12" xfId="1" applyFont="1" applyFill="1" applyBorder="1" applyAlignment="1">
      <alignment horizontal="right" vertical="center" wrapText="1"/>
    </xf>
    <xf numFmtId="0" fontId="50" fillId="27" borderId="17" xfId="1" applyFont="1" applyFill="1" applyBorder="1" applyAlignment="1">
      <alignment horizontal="right" vertical="center" wrapText="1"/>
    </xf>
    <xf numFmtId="0" fontId="21" fillId="0" borderId="11" xfId="0" applyFont="1" applyBorder="1" applyAlignment="1" applyProtection="1">
      <alignment horizontal="left" vertical="center" wrapText="1"/>
      <protection locked="0"/>
    </xf>
    <xf numFmtId="0" fontId="21" fillId="0" borderId="0" xfId="0" applyFont="1" applyAlignment="1">
      <alignment horizontal="left" vertical="center" wrapText="1"/>
    </xf>
    <xf numFmtId="0" fontId="44" fillId="0" borderId="18" xfId="0" applyFont="1" applyBorder="1" applyAlignment="1" applyProtection="1">
      <alignment horizontal="left" vertical="center" wrapText="1"/>
      <protection locked="0"/>
    </xf>
    <xf numFmtId="0" fontId="45" fillId="0" borderId="19" xfId="0" applyFont="1" applyBorder="1" applyAlignment="1" applyProtection="1">
      <alignment horizontal="left" vertical="center" wrapText="1"/>
      <protection locked="0"/>
    </xf>
    <xf numFmtId="0" fontId="45" fillId="0" borderId="20" xfId="0" applyFont="1" applyBorder="1" applyAlignment="1" applyProtection="1">
      <alignment horizontal="left" vertical="center" wrapText="1"/>
      <protection locked="0"/>
    </xf>
    <xf numFmtId="0" fontId="43" fillId="0" borderId="10" xfId="0" applyFont="1" applyBorder="1" applyAlignment="1">
      <alignment horizontal="left" vertical="center" wrapText="1"/>
    </xf>
    <xf numFmtId="0" fontId="29" fillId="0" borderId="0" xfId="1" applyFont="1" applyFill="1" applyBorder="1" applyAlignment="1">
      <alignment horizontal="left" vertical="center" wrapText="1"/>
    </xf>
    <xf numFmtId="0" fontId="21" fillId="0" borderId="10" xfId="0" quotePrefix="1" applyFont="1" applyBorder="1" applyAlignment="1" applyProtection="1">
      <alignment horizontal="left" vertical="center" wrapText="1"/>
      <protection locked="0"/>
    </xf>
    <xf numFmtId="0" fontId="19" fillId="0" borderId="0" xfId="0" applyFont="1" applyAlignment="1">
      <alignment horizontal="left" vertical="center" wrapText="1"/>
    </xf>
    <xf numFmtId="0" fontId="23" fillId="0" borderId="10" xfId="0" applyFont="1" applyBorder="1" applyAlignment="1">
      <alignment horizontal="left" vertical="center" wrapText="1"/>
    </xf>
    <xf numFmtId="0" fontId="38" fillId="0" borderId="10" xfId="0" applyFont="1" applyBorder="1" applyAlignment="1" applyProtection="1">
      <alignment horizontal="left" vertical="center" wrapText="1"/>
      <protection locked="0"/>
    </xf>
  </cellXfs>
  <cellStyles count="44">
    <cellStyle name="20 % - Accent1 2" xfId="2"/>
    <cellStyle name="20 % - Accent2 2" xfId="3"/>
    <cellStyle name="20 % - Accent3 2" xfId="4"/>
    <cellStyle name="20 % - Accent4 2" xfId="5"/>
    <cellStyle name="20 % - Accent5 2" xfId="6"/>
    <cellStyle name="20 % - Accent6 2" xfId="7"/>
    <cellStyle name="40 % - Accent1 2" xfId="8"/>
    <cellStyle name="40 % - Accent2 2" xfId="9"/>
    <cellStyle name="40 % - Accent3 2" xfId="10"/>
    <cellStyle name="40 % - Accent4 2" xfId="11"/>
    <cellStyle name="40 % - Accent5 2" xfId="12"/>
    <cellStyle name="40 % - Accent6 2" xfId="13"/>
    <cellStyle name="60 % - Accent1 2" xfId="14"/>
    <cellStyle name="60 % - Accent2 2" xfId="15"/>
    <cellStyle name="60 % - Accent3 2" xfId="16"/>
    <cellStyle name="60 % - Accent4 2" xfId="17"/>
    <cellStyle name="60 % - Accent5 2" xfId="18"/>
    <cellStyle name="60 % - Accent6 2" xfId="19"/>
    <cellStyle name="Accent1 2" xfId="20"/>
    <cellStyle name="Accent2 2" xfId="21"/>
    <cellStyle name="Accent3 2" xfId="22"/>
    <cellStyle name="Accent4 2" xfId="23"/>
    <cellStyle name="Accent5 2" xfId="24"/>
    <cellStyle name="Accent6 2" xfId="25"/>
    <cellStyle name="Avertissement 2" xfId="26"/>
    <cellStyle name="Calcul 2" xfId="27"/>
    <cellStyle name="Cellule liée 2" xfId="28"/>
    <cellStyle name="Commentaire 2" xfId="29"/>
    <cellStyle name="Entrée 2" xfId="30"/>
    <cellStyle name="Insatisfaisant 2" xfId="31"/>
    <cellStyle name="Neutre 2" xfId="32"/>
    <cellStyle name="Normal" xfId="0" builtinId="0"/>
    <cellStyle name="Normal 2" xfId="1"/>
    <cellStyle name="Pourcentage" xfId="43" builtinId="5"/>
    <cellStyle name="Satisfaisant 2" xfId="33"/>
    <cellStyle name="Sortie 2" xfId="34"/>
    <cellStyle name="Texte explicatif 2" xfId="35"/>
    <cellStyle name="Titre 2" xfId="36"/>
    <cellStyle name="Titre 1 2" xfId="37"/>
    <cellStyle name="Titre 2 2" xfId="38"/>
    <cellStyle name="Titre 3 2" xfId="39"/>
    <cellStyle name="Titre 4 2" xfId="40"/>
    <cellStyle name="Total 2" xfId="41"/>
    <cellStyle name="Vérification 2" xfId="42"/>
  </cellStyles>
  <dxfs count="12">
    <dxf>
      <font>
        <color rgb="FF006100"/>
      </font>
      <fill>
        <patternFill>
          <bgColor rgb="FFC6EFCE"/>
        </patternFill>
      </fill>
    </dxf>
    <dxf>
      <font>
        <color rgb="FF9C0006"/>
      </font>
      <fill>
        <patternFill>
          <bgColor rgb="FFFFC7CE"/>
        </patternFill>
      </fill>
    </dxf>
    <dxf>
      <fill>
        <patternFill>
          <bgColor theme="0" tint="-0.24994659260841701"/>
        </patternFill>
      </fill>
    </dxf>
    <dxf>
      <font>
        <color theme="0"/>
      </font>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s>
  <tableStyles count="0" defaultTableStyle="TableStyleMedium2" defaultPivotStyle="PivotStyleLight16"/>
  <colors>
    <mruColors>
      <color rgb="FF008ACF"/>
      <color rgb="FFA2C0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'Résultats globaux'!$B$6:$B$11</c:f>
              <c:strCache>
                <c:ptCount val="6"/>
                <c:pt idx="0">
                  <c:v>MANAGEMENT DE LA QUALITE DE LA PECM</c:v>
                </c:pt>
                <c:pt idx="1">
                  <c:v>MEDECIN TRAITANT</c:v>
                </c:pt>
                <c:pt idx="2">
                  <c:v>PHARMACIE</c:v>
                </c:pt>
                <c:pt idx="3">
                  <c:v>TRANSPORT ET STOCKAGE DES MEDICAMENTS AU DOMICILE DU PATIENT</c:v>
                </c:pt>
                <c:pt idx="4">
                  <c:v>PRESCRIPTION DU MEDICAMENT</c:v>
                </c:pt>
                <c:pt idx="5">
                  <c:v>ADMINISTRATION DU MEDICAMENT</c:v>
                </c:pt>
              </c:strCache>
            </c:strRef>
          </c:cat>
          <c:val>
            <c:numRef>
              <c:f>'Résultats globaux'!$C$6:$C$11</c:f>
            </c:numRef>
          </c:val>
        </c:ser>
        <c:ser>
          <c:idx val="1"/>
          <c:order val="1"/>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'Résultats globaux'!$B$6:$B$11</c:f>
              <c:strCache>
                <c:ptCount val="6"/>
                <c:pt idx="0">
                  <c:v>MANAGEMENT DE LA QUALITE DE LA PECM</c:v>
                </c:pt>
                <c:pt idx="1">
                  <c:v>MEDECIN TRAITANT</c:v>
                </c:pt>
                <c:pt idx="2">
                  <c:v>PHARMACIE</c:v>
                </c:pt>
                <c:pt idx="3">
                  <c:v>TRANSPORT ET STOCKAGE DES MEDICAMENTS AU DOMICILE DU PATIENT</c:v>
                </c:pt>
                <c:pt idx="4">
                  <c:v>PRESCRIPTION DU MEDICAMENT</c:v>
                </c:pt>
                <c:pt idx="5">
                  <c:v>ADMINISTRATION DU MEDICAMENT</c:v>
                </c:pt>
              </c:strCache>
            </c:strRef>
          </c:cat>
          <c:val>
            <c:numRef>
              <c:f>'Résultats globaux'!$D$6:$D$11</c:f>
            </c:numRef>
          </c:val>
        </c:ser>
        <c:ser>
          <c:idx val="2"/>
          <c:order val="2"/>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'Résultats globaux'!$B$6:$B$11</c:f>
              <c:strCache>
                <c:ptCount val="6"/>
                <c:pt idx="0">
                  <c:v>MANAGEMENT DE LA QUALITE DE LA PECM</c:v>
                </c:pt>
                <c:pt idx="1">
                  <c:v>MEDECIN TRAITANT</c:v>
                </c:pt>
                <c:pt idx="2">
                  <c:v>PHARMACIE</c:v>
                </c:pt>
                <c:pt idx="3">
                  <c:v>TRANSPORT ET STOCKAGE DES MEDICAMENTS AU DOMICILE DU PATIENT</c:v>
                </c:pt>
                <c:pt idx="4">
                  <c:v>PRESCRIPTION DU MEDICAMENT</c:v>
                </c:pt>
                <c:pt idx="5">
                  <c:v>ADMINISTRATION DU MEDICAMENT</c:v>
                </c:pt>
              </c:strCache>
            </c:strRef>
          </c:cat>
          <c:val>
            <c:numRef>
              <c:f>'Résultats globaux'!$E$6:$E$11</c:f>
            </c:numRef>
          </c:val>
        </c:ser>
        <c:ser>
          <c:idx val="3"/>
          <c:order val="3"/>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'Résultats globaux'!$B$6:$B$11</c:f>
              <c:strCache>
                <c:ptCount val="6"/>
                <c:pt idx="0">
                  <c:v>MANAGEMENT DE LA QUALITE DE LA PECM</c:v>
                </c:pt>
                <c:pt idx="1">
                  <c:v>MEDECIN TRAITANT</c:v>
                </c:pt>
                <c:pt idx="2">
                  <c:v>PHARMACIE</c:v>
                </c:pt>
                <c:pt idx="3">
                  <c:v>TRANSPORT ET STOCKAGE DES MEDICAMENTS AU DOMICILE DU PATIENT</c:v>
                </c:pt>
                <c:pt idx="4">
                  <c:v>PRESCRIPTION DU MEDICAMENT</c:v>
                </c:pt>
                <c:pt idx="5">
                  <c:v>ADMINISTRATION DU MEDICAMENT</c:v>
                </c:pt>
              </c:strCache>
            </c:strRef>
          </c:cat>
          <c:val>
            <c:numRef>
              <c:f>'Résultats globaux'!$F$6:$F$11</c:f>
            </c:numRef>
          </c:val>
        </c:ser>
        <c:ser>
          <c:idx val="4"/>
          <c:order val="4"/>
          <c:spPr>
            <a:ln w="28575" cap="rnd">
              <a:solidFill>
                <a:schemeClr val="accent5"/>
              </a:solidFill>
              <a:round/>
            </a:ln>
            <a:effectLst/>
          </c:spPr>
          <c:marker>
            <c:symbol val="none"/>
          </c:marker>
          <c:cat>
            <c:strRef>
              <c:f>'Résultats globaux'!$B$6:$B$11</c:f>
              <c:strCache>
                <c:ptCount val="6"/>
                <c:pt idx="0">
                  <c:v>MANAGEMENT DE LA QUALITE DE LA PECM</c:v>
                </c:pt>
                <c:pt idx="1">
                  <c:v>MEDECIN TRAITANT</c:v>
                </c:pt>
                <c:pt idx="2">
                  <c:v>PHARMACIE</c:v>
                </c:pt>
                <c:pt idx="3">
                  <c:v>TRANSPORT ET STOCKAGE DES MEDICAMENTS AU DOMICILE DU PATIENT</c:v>
                </c:pt>
                <c:pt idx="4">
                  <c:v>PRESCRIPTION DU MEDICAMENT</c:v>
                </c:pt>
                <c:pt idx="5">
                  <c:v>ADMINISTRATION DU MEDICAMENT</c:v>
                </c:pt>
              </c:strCache>
            </c:strRef>
          </c:cat>
          <c:val>
            <c:numRef>
              <c:f>'Résultats globaux'!$G$6:$G$11</c:f>
              <c:numCache>
                <c:formatCode>0%</c:formatCode>
                <c:ptCount val="6"/>
                <c:pt idx="0">
                  <c:v>0</c:v>
                </c:pt>
                <c:pt idx="1">
                  <c:v>0</c:v>
                </c:pt>
                <c:pt idx="2">
                  <c:v>0</c:v>
                </c:pt>
                <c:pt idx="3">
                  <c:v>0</c:v>
                </c:pt>
                <c:pt idx="4">
                  <c:v>0</c:v>
                </c:pt>
                <c:pt idx="5">
                  <c:v>0</c:v>
                </c:pt>
              </c:numCache>
            </c:numRef>
          </c:val>
        </c:ser>
        <c:dLbls>
          <c:showLegendKey val="0"/>
          <c:showVal val="0"/>
          <c:showCatName val="0"/>
          <c:showSerName val="0"/>
          <c:showPercent val="0"/>
          <c:showBubbleSize val="0"/>
        </c:dLbls>
        <c:axId val="377217504"/>
        <c:axId val="377219072"/>
      </c:radarChart>
      <c:catAx>
        <c:axId val="377217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crossAx val="377219072"/>
        <c:crosses val="autoZero"/>
        <c:auto val="1"/>
        <c:lblAlgn val="ctr"/>
        <c:lblOffset val="100"/>
        <c:noMultiLvlLbl val="0"/>
      </c:catAx>
      <c:valAx>
        <c:axId val="3772190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7217504"/>
        <c:crosses val="autoZero"/>
        <c:crossBetween val="between"/>
        <c:majorUnit val="0.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881367</xdr:colOff>
      <xdr:row>2</xdr:row>
      <xdr:rowOff>28222</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83444"/>
          <a:ext cx="1368200" cy="797278"/>
        </a:xfrm>
        <a:prstGeom prst="rect">
          <a:avLst/>
        </a:prstGeom>
      </xdr:spPr>
    </xdr:pic>
    <xdr:clientData/>
  </xdr:twoCellAnchor>
  <xdr:twoCellAnchor editAs="oneCell">
    <xdr:from>
      <xdr:col>1</xdr:col>
      <xdr:colOff>6237111</xdr:colOff>
      <xdr:row>0</xdr:row>
      <xdr:rowOff>0</xdr:rowOff>
    </xdr:from>
    <xdr:to>
      <xdr:col>3</xdr:col>
      <xdr:colOff>31902</xdr:colOff>
      <xdr:row>2</xdr:row>
      <xdr:rowOff>79552</xdr:rowOff>
    </xdr:to>
    <xdr:pic>
      <xdr:nvPicPr>
        <xdr:cNvPr id="3" name="Image 2"/>
        <xdr:cNvPicPr>
          <a:picLocks noChangeAspect="1"/>
        </xdr:cNvPicPr>
      </xdr:nvPicPr>
      <xdr:blipFill>
        <a:blip xmlns:r="http://schemas.openxmlformats.org/officeDocument/2006/relationships" r:embed="rId2"/>
        <a:stretch>
          <a:fillRect/>
        </a:stretch>
      </xdr:blipFill>
      <xdr:spPr>
        <a:xfrm>
          <a:off x="6723944" y="0"/>
          <a:ext cx="1428902" cy="10320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165100</xdr:rowOff>
    </xdr:from>
    <xdr:to>
      <xdr:col>1</xdr:col>
      <xdr:colOff>860526</xdr:colOff>
      <xdr:row>2</xdr:row>
      <xdr:rowOff>63500</xdr:rowOff>
    </xdr:to>
    <xdr:pic>
      <xdr:nvPicPr>
        <xdr:cNvPr id="4" name="Imag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65100"/>
          <a:ext cx="1463776" cy="850900"/>
        </a:xfrm>
        <a:prstGeom prst="rect">
          <a:avLst/>
        </a:prstGeom>
      </xdr:spPr>
    </xdr:pic>
    <xdr:clientData/>
  </xdr:twoCellAnchor>
  <xdr:twoCellAnchor editAs="oneCell">
    <xdr:from>
      <xdr:col>6</xdr:col>
      <xdr:colOff>44450</xdr:colOff>
      <xdr:row>0</xdr:row>
      <xdr:rowOff>0</xdr:rowOff>
    </xdr:from>
    <xdr:to>
      <xdr:col>7</xdr:col>
      <xdr:colOff>709941</xdr:colOff>
      <xdr:row>2</xdr:row>
      <xdr:rowOff>79552</xdr:rowOff>
    </xdr:to>
    <xdr:pic>
      <xdr:nvPicPr>
        <xdr:cNvPr id="5" name="Image 4"/>
        <xdr:cNvPicPr>
          <a:picLocks noChangeAspect="1"/>
        </xdr:cNvPicPr>
      </xdr:nvPicPr>
      <xdr:blipFill>
        <a:blip xmlns:r="http://schemas.openxmlformats.org/officeDocument/2006/relationships" r:embed="rId2"/>
        <a:stretch>
          <a:fillRect/>
        </a:stretch>
      </xdr:blipFill>
      <xdr:spPr>
        <a:xfrm>
          <a:off x="5511800" y="0"/>
          <a:ext cx="1427491" cy="1032052"/>
        </a:xfrm>
        <a:prstGeom prst="rect">
          <a:avLst/>
        </a:prstGeom>
      </xdr:spPr>
    </xdr:pic>
    <xdr:clientData/>
  </xdr:twoCellAnchor>
  <xdr:twoCellAnchor>
    <xdr:from>
      <xdr:col>1</xdr:col>
      <xdr:colOff>260802</xdr:colOff>
      <xdr:row>18</xdr:row>
      <xdr:rowOff>94343</xdr:rowOff>
    </xdr:from>
    <xdr:to>
      <xdr:col>7</xdr:col>
      <xdr:colOff>308427</xdr:colOff>
      <xdr:row>43</xdr:row>
      <xdr:rowOff>145142</xdr:rowOff>
    </xdr:to>
    <xdr:graphicFrame macro="">
      <xdr:nvGraphicFramePr>
        <xdr:cNvPr id="6" name="Graphique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707571</xdr:colOff>
      <xdr:row>0</xdr:row>
      <xdr:rowOff>145143</xdr:rowOff>
    </xdr:from>
    <xdr:to>
      <xdr:col>18</xdr:col>
      <xdr:colOff>762000</xdr:colOff>
      <xdr:row>26</xdr:row>
      <xdr:rowOff>18143</xdr:rowOff>
    </xdr:to>
    <xdr:sp macro="" textlink="">
      <xdr:nvSpPr>
        <xdr:cNvPr id="8" name="ZoneTexte 7"/>
        <xdr:cNvSpPr txBox="1"/>
      </xdr:nvSpPr>
      <xdr:spPr>
        <a:xfrm>
          <a:off x="8490857" y="145143"/>
          <a:ext cx="7855857" cy="54791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u="sng"/>
            <a:t>POINTS POSITIFS </a:t>
          </a:r>
          <a:r>
            <a:rPr lang="fr-FR" sz="1100"/>
            <a:t>: </a:t>
          </a:r>
        </a:p>
      </xdr:txBody>
    </xdr:sp>
    <xdr:clientData/>
  </xdr:twoCellAnchor>
  <xdr:twoCellAnchor>
    <xdr:from>
      <xdr:col>8</xdr:col>
      <xdr:colOff>698499</xdr:colOff>
      <xdr:row>28</xdr:row>
      <xdr:rowOff>145142</xdr:rowOff>
    </xdr:from>
    <xdr:to>
      <xdr:col>18</xdr:col>
      <xdr:colOff>752928</xdr:colOff>
      <xdr:row>59</xdr:row>
      <xdr:rowOff>-1</xdr:rowOff>
    </xdr:to>
    <xdr:sp macro="" textlink="">
      <xdr:nvSpPr>
        <xdr:cNvPr id="9" name="ZoneTexte 8"/>
        <xdr:cNvSpPr txBox="1"/>
      </xdr:nvSpPr>
      <xdr:spPr>
        <a:xfrm>
          <a:off x="8481785" y="6114142"/>
          <a:ext cx="7855857" cy="54791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u="sng"/>
            <a:t>POINTS</a:t>
          </a:r>
          <a:r>
            <a:rPr lang="fr-FR" sz="1100" u="sng" baseline="0"/>
            <a:t> A AMELIORER</a:t>
          </a:r>
          <a:r>
            <a:rPr lang="fr-FR" sz="1100" u="sng"/>
            <a:t> </a:t>
          </a:r>
          <a:r>
            <a:rPr lang="fr-FR" sz="1100"/>
            <a:t>: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acgilquin\Desktop\AC%20PECM%202018\PECM%20EHPAD%20ANAP\Outil_diag_pec_medic_EHPAD_avecPUI_V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Mode d'emploi"/>
      <sheetName val="Identification"/>
      <sheetName val="0 - Risque"/>
      <sheetName val="1 - Politique"/>
      <sheetName val="2 - Prise en Charge"/>
      <sheetName val="3 - Stockage"/>
      <sheetName val="Scores"/>
      <sheetName val="Résultats"/>
      <sheetName val="Cartographie"/>
      <sheetName val="Mode d'emploi Plan d'actions"/>
      <sheetName val="Plan d'actions"/>
      <sheetName val="Réf"/>
      <sheetName val="BD"/>
      <sheetName val="liste items"/>
      <sheetName val="I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00">
          <cell r="B100" t="str">
            <v>A.01</v>
          </cell>
          <cell r="C100" t="str">
            <v>A</v>
          </cell>
          <cell r="D100" t="str">
            <v>La Direction de l'établissement a acté une politique de qualité et sécurité de la prise en charge médicamenteuse des résidents dans le projet d'établissement</v>
          </cell>
          <cell r="E100" t="str">
            <v>RépSimple</v>
          </cell>
        </row>
        <row r="101">
          <cell r="B101" t="str">
            <v>A.02</v>
          </cell>
          <cell r="C101" t="str">
            <v>A</v>
          </cell>
          <cell r="D101" t="str">
            <v>L'organisation de la prise en charge médicamenteuse des résidents est abordée dans le cadre du Conseil de la vie sociale</v>
          </cell>
          <cell r="E101" t="str">
            <v>RépSimple</v>
          </cell>
        </row>
        <row r="102">
          <cell r="B102" t="str">
            <v>A.03</v>
          </cell>
          <cell r="C102" t="str">
            <v>A</v>
          </cell>
          <cell r="D102" t="str">
            <v>La fonction Responsable Qualité et/ou gestion des risques est identifiée au sein de l'établissement ou le cas échéant est mutualisée entre plusieurs établissements</v>
          </cell>
          <cell r="E102" t="str">
            <v>RépSimple</v>
          </cell>
        </row>
        <row r="103">
          <cell r="B103" t="str">
            <v>A.04</v>
          </cell>
          <cell r="C103" t="str">
            <v>A</v>
          </cell>
          <cell r="D103" t="str">
            <v>Le médecin coordonnateur est désigné</v>
          </cell>
          <cell r="E103" t="str">
            <v>RépSimple</v>
          </cell>
        </row>
        <row r="104">
          <cell r="B104" t="str">
            <v>A.05</v>
          </cell>
          <cell r="C104" t="str">
            <v>A</v>
          </cell>
          <cell r="D104" t="str">
            <v>Les intervenants libéraux (médecins traitants, kinésithérapeutes…) ont signé avec l'établissement le contrat type portant sur les conditions d'interventions</v>
          </cell>
          <cell r="E104" t="str">
            <v>Réptaux</v>
          </cell>
        </row>
        <row r="105">
          <cell r="B105" t="str">
            <v>A.06</v>
          </cell>
          <cell r="C105" t="str">
            <v>A</v>
          </cell>
          <cell r="D105" t="str">
            <v>Les médecins traitants signalent leur présence lors de leur arrivée dans l'établissement</v>
          </cell>
          <cell r="E105" t="str">
            <v>RépComplexe1</v>
          </cell>
        </row>
        <row r="106">
          <cell r="B106" t="str">
            <v>A.07</v>
          </cell>
          <cell r="C106" t="str">
            <v>A</v>
          </cell>
          <cell r="D106" t="str">
            <v>La Commission de coordination Gériatrique est constituée</v>
          </cell>
          <cell r="E106" t="str">
            <v>RépSimple</v>
          </cell>
        </row>
        <row r="107">
          <cell r="B107" t="str">
            <v>A.08</v>
          </cell>
          <cell r="C107" t="str">
            <v>A</v>
          </cell>
          <cell r="D107" t="str">
            <v>La Commission de coordination Gériatrique est réunie au minimum 2 fois par an</v>
          </cell>
          <cell r="E107" t="str">
            <v>RépSimple</v>
          </cell>
        </row>
        <row r="108">
          <cell r="B108" t="str">
            <v>A.09</v>
          </cell>
          <cell r="C108" t="str">
            <v>A</v>
          </cell>
          <cell r="D108" t="str">
            <v xml:space="preserve">Les médecins traitants et le(s) pharmacien(s) participent à la Commission de coordination Gériatrique </v>
          </cell>
          <cell r="E108" t="str">
            <v>Réptaux</v>
          </cell>
        </row>
        <row r="109">
          <cell r="B109" t="str">
            <v>A.10</v>
          </cell>
          <cell r="C109" t="str">
            <v>A</v>
          </cell>
          <cell r="D109" t="str">
            <v>Une liste préférentielle des médicaments a été élaborée/sélectionnée</v>
          </cell>
          <cell r="E109" t="str">
            <v>RépSimple</v>
          </cell>
        </row>
        <row r="110">
          <cell r="B110" t="str">
            <v>A.11</v>
          </cell>
          <cell r="C110" t="str">
            <v>A</v>
          </cell>
          <cell r="D110" t="str">
            <v xml:space="preserve">Cette liste a été élaborée/sélectionnée par le médecin coordonnateur, en lien avec les médecins traitants des résidents et le(s) pharmacien(s), </v>
          </cell>
          <cell r="E110" t="str">
            <v>RépSimple</v>
          </cell>
        </row>
        <row r="111">
          <cell r="B111" t="str">
            <v>A.12</v>
          </cell>
          <cell r="C111" t="str">
            <v>A</v>
          </cell>
          <cell r="D111" t="str">
            <v>Cette liste est accessible à l'ensemble des prescripteurs</v>
          </cell>
          <cell r="E111" t="str">
            <v>RépSimple</v>
          </cell>
        </row>
        <row r="112">
          <cell r="B112" t="str">
            <v>A.13</v>
          </cell>
          <cell r="C112" t="str">
            <v>A</v>
          </cell>
          <cell r="D112" t="str">
            <v>Il existe une infirmière référente pour les relations avec la Pharmacie à Usage Intérieur (PUI)</v>
          </cell>
          <cell r="E112" t="str">
            <v>RépSimple</v>
          </cell>
        </row>
        <row r="113">
          <cell r="B113" t="str">
            <v>A.14</v>
          </cell>
          <cell r="C113" t="str">
            <v>A</v>
          </cell>
          <cell r="D113" t="str">
            <v>Votre établissement accueille au moins une fois par mois une ou des infirmières / aides-soignantes intérimaires ou vacataires</v>
          </cell>
          <cell r="E113" t="str">
            <v>RépSimpleInv</v>
          </cell>
        </row>
        <row r="114">
          <cell r="B114" t="str">
            <v>A.15</v>
          </cell>
          <cell r="C114" t="str">
            <v>A</v>
          </cell>
          <cell r="D114" t="str">
            <v>Votre établissement accueille au moins une élève infirmière par an</v>
          </cell>
          <cell r="E114" t="str">
            <v>RépSimpleInv</v>
          </cell>
        </row>
        <row r="115">
          <cell r="B115" t="str">
            <v>A.16</v>
          </cell>
          <cell r="C115" t="str">
            <v>A</v>
          </cell>
          <cell r="D115" t="str">
            <v>Le fonctionnement de votre établissement conduit au recours à des heures supplémentaires chaque mois</v>
          </cell>
          <cell r="E115" t="str">
            <v>RépSimpleInv</v>
          </cell>
        </row>
        <row r="116">
          <cell r="B116" t="str">
            <v>A.17</v>
          </cell>
          <cell r="C116" t="str">
            <v>A</v>
          </cell>
          <cell r="D116" t="str">
            <v>Des transmissions quotidiennes sont assurées systématiquement entre les équipes de jour et de nuit</v>
          </cell>
          <cell r="E116" t="str">
            <v>RépSimple</v>
          </cell>
        </row>
        <row r="117">
          <cell r="B117" t="str">
            <v>B.01</v>
          </cell>
          <cell r="C117" t="str">
            <v>B</v>
          </cell>
          <cell r="D117" t="str">
            <v>Les résidents ayant un comportement à risque sont identifiés (résidents fugueurs, violents, chuteurs)</v>
          </cell>
          <cell r="E117" t="str">
            <v>RépSimple</v>
          </cell>
        </row>
        <row r="118">
          <cell r="B118" t="str">
            <v>B.02</v>
          </cell>
          <cell r="C118" t="str">
            <v>B</v>
          </cell>
          <cell r="D118" t="str">
            <v>Les résidents présentant des troubles de la déglutition sont identifiés</v>
          </cell>
          <cell r="E118" t="str">
            <v>RépSimple</v>
          </cell>
        </row>
        <row r="119">
          <cell r="B119" t="str">
            <v>B.03</v>
          </cell>
          <cell r="C119" t="str">
            <v>B</v>
          </cell>
          <cell r="D119" t="str">
            <v>Les résidents présentant des troubles Alzheimer et apparentés sont identifiés</v>
          </cell>
          <cell r="E119" t="str">
            <v>RépSimple</v>
          </cell>
        </row>
        <row r="120">
          <cell r="B120" t="str">
            <v>B.04</v>
          </cell>
          <cell r="C120" t="str">
            <v>B</v>
          </cell>
          <cell r="D120" t="str">
            <v>Une fois par mois un résident peut être amené à changer de chambre dans votre établissement</v>
          </cell>
          <cell r="E120" t="str">
            <v>RépSimpleInv</v>
          </cell>
        </row>
        <row r="121">
          <cell r="B121" t="str">
            <v>B.05</v>
          </cell>
          <cell r="C121" t="str">
            <v>B</v>
          </cell>
          <cell r="D121" t="str">
            <v>Votre établissement comprend au moins une chambre à deux lits ou plus</v>
          </cell>
          <cell r="E121" t="str">
            <v>RépSimpleInv</v>
          </cell>
        </row>
        <row r="122">
          <cell r="B122" t="str">
            <v>B.06</v>
          </cell>
          <cell r="C122" t="str">
            <v>B</v>
          </cell>
          <cell r="D122" t="str">
            <v>Au moins une fois par semaine, un résident change de place à la table de la salle de restaurant</v>
          </cell>
          <cell r="E122" t="str">
            <v>RépSimpleInv</v>
          </cell>
        </row>
        <row r="123">
          <cell r="B123" t="str">
            <v>B.07</v>
          </cell>
          <cell r="C123" t="str">
            <v>B</v>
          </cell>
          <cell r="D123" t="str">
            <v>Les personnes en charge de l'administration sont informées des changements de place avant de commencer l'administration des médicaments aux résidents et au moment de passer à table (plan de table)</v>
          </cell>
          <cell r="E123" t="str">
            <v>RépComplexe1</v>
          </cell>
        </row>
        <row r="124">
          <cell r="B124" t="str">
            <v>C.01</v>
          </cell>
          <cell r="C124" t="str">
            <v>C</v>
          </cell>
          <cell r="D124" t="str">
            <v>Dans votre établissement, il existe une procédure générale décrivant le processus de prise en charge médicamenteuse et les responsabilités de chacun</v>
          </cell>
          <cell r="E124" t="str">
            <v>RépSimple</v>
          </cell>
        </row>
        <row r="125">
          <cell r="B125" t="str">
            <v>C.02</v>
          </cell>
          <cell r="C125" t="str">
            <v>C</v>
          </cell>
          <cell r="D125" t="str">
            <v>Dans votre établissement, des documents décrivant approvisionnement, gestion, règles d'utilisation… des médicaments sont disponibles pour les équipes médicales et soignantes</v>
          </cell>
          <cell r="E125" t="str">
            <v>RépComplexe1</v>
          </cell>
        </row>
        <row r="126">
          <cell r="B126" t="str">
            <v>C.03</v>
          </cell>
          <cell r="C126" t="str">
            <v>C</v>
          </cell>
          <cell r="D126" t="str">
            <v>Les documents relatifs aux médicaments et protocoles de votre établissement sont actualisés / revalidés régulièrement en tant que de besoin</v>
          </cell>
          <cell r="E126" t="str">
            <v>RépComplexe1</v>
          </cell>
        </row>
        <row r="127">
          <cell r="B127" t="str">
            <v>C.04</v>
          </cell>
          <cell r="C127" t="str">
            <v>C</v>
          </cell>
          <cell r="D127" t="str">
            <v>Les documents relatifs aux médicaments et protocoles de votre établissement sont : 
- accessibles 
- connus de tous</v>
          </cell>
          <cell r="E127" t="str">
            <v>RépComplexe1</v>
          </cell>
        </row>
        <row r="128">
          <cell r="B128" t="str">
            <v>C.05</v>
          </cell>
          <cell r="C128" t="str">
            <v>C</v>
          </cell>
          <cell r="D128" t="str">
            <v>Les modalités de la commande urgente des médicaments auprès de la PUI (pendant les horaires d'ouverture et de fermeture de la PUI) sont disponibles pour les équipes médicales et soignantes</v>
          </cell>
          <cell r="E128" t="str">
            <v>RépSimple</v>
          </cell>
        </row>
        <row r="129">
          <cell r="B129" t="str">
            <v>C.06</v>
          </cell>
          <cell r="C129" t="str">
            <v>C</v>
          </cell>
          <cell r="D129" t="str">
            <v>Un protocole décrit les modalités de prise en charge du résident en cas d'urgence</v>
          </cell>
          <cell r="E129" t="str">
            <v>RépSimple</v>
          </cell>
        </row>
        <row r="130">
          <cell r="B130" t="str">
            <v>C.07</v>
          </cell>
          <cell r="C130" t="str">
            <v>C</v>
          </cell>
          <cell r="D130" t="str">
            <v>Un protocole décrit la conduite à tenir en cas d'impossibilité d'accéder au logiciel informatique de soins ou de prescription (panne informatique, panne réseau…)</v>
          </cell>
          <cell r="E130" t="str">
            <v>RépSimple</v>
          </cell>
        </row>
        <row r="131">
          <cell r="B131" t="str">
            <v>C.08</v>
          </cell>
          <cell r="C131" t="str">
            <v>C</v>
          </cell>
          <cell r="D131" t="str">
            <v>Les consignes d'entretien des chariots et piluliers utilisés pour l'administration des médicaments aux résidents sont disponibles pour les personnes concernées</v>
          </cell>
          <cell r="E131" t="str">
            <v>RépSimple</v>
          </cell>
        </row>
        <row r="132">
          <cell r="B132" t="str">
            <v>C.09</v>
          </cell>
          <cell r="C132" t="str">
            <v>C</v>
          </cell>
          <cell r="D132" t="str">
            <v>La liste des différentes confusions de noms de médicaments (confusions entre dénominations de spécialités pharmaceutiques ou dénomination communes) diffusée par l'Agence Nationale de Sécurité du Médicament et des Produits de Santé (ANSM) est disponible pour les personnes concernées</v>
          </cell>
          <cell r="E132" t="str">
            <v>RépSimple</v>
          </cell>
        </row>
        <row r="133">
          <cell r="B133" t="str">
            <v>D.01</v>
          </cell>
          <cell r="C133" t="str">
            <v>D</v>
          </cell>
          <cell r="D133" t="str">
            <v>Les horaires d'ouverture de la PUI sont connues du personnel</v>
          </cell>
          <cell r="E133" t="str">
            <v>RépSimple</v>
          </cell>
        </row>
        <row r="134">
          <cell r="B134" t="str">
            <v>D.02</v>
          </cell>
          <cell r="C134" t="str">
            <v>D</v>
          </cell>
          <cell r="D134" t="str">
            <v>Les modalités de la prise en charge médicamenteuse de votre établissement sont expliquées lors de l'accueil d'une nouvelle IDE / AS</v>
          </cell>
          <cell r="E134" t="str">
            <v>RépSimple</v>
          </cell>
        </row>
        <row r="135">
          <cell r="B135" t="str">
            <v>D.03</v>
          </cell>
          <cell r="C135" t="str">
            <v>D</v>
          </cell>
          <cell r="D135" t="str">
            <v>Les modalités de la prise en charge médicamenteuse de votre établissement sont expliquées lors de l'accueil d'un nouveau médecin coordonnateur</v>
          </cell>
          <cell r="E135" t="str">
            <v>RépSimple</v>
          </cell>
        </row>
        <row r="136">
          <cell r="B136" t="str">
            <v>D.04</v>
          </cell>
          <cell r="C136" t="str">
            <v>D</v>
          </cell>
          <cell r="D136" t="str">
            <v xml:space="preserve">L'organisation de la prise en charge médicamenteuse de votre établissement est expliquée lors de l'accueil d'un nouveau médecin traitant </v>
          </cell>
          <cell r="E136" t="str">
            <v>RépSimple</v>
          </cell>
        </row>
        <row r="137">
          <cell r="B137" t="str">
            <v>D.05</v>
          </cell>
          <cell r="C137" t="str">
            <v>D</v>
          </cell>
          <cell r="D137" t="str">
            <v>Le médecin coordonnateur de votre établissement contribue auprès des professionnels de santé exerçant dans l'établissement à la bonne adaptation aux impériatifs gériatriques des prescriptions des médicaments</v>
          </cell>
          <cell r="E137" t="str">
            <v>RépSimple</v>
          </cell>
        </row>
        <row r="138">
          <cell r="B138" t="str">
            <v>D.06</v>
          </cell>
          <cell r="C138" t="str">
            <v>D</v>
          </cell>
          <cell r="D138" t="str">
            <v>Le médecin coordonnateur de votre établissement ou le pharmacien de la PUI anime des séances d'information du personnel soignant sur certains médicaments</v>
          </cell>
          <cell r="E138" t="str">
            <v>RépSimple</v>
          </cell>
        </row>
        <row r="139">
          <cell r="B139" t="str">
            <v>D.07</v>
          </cell>
          <cell r="C139" t="str">
            <v>D</v>
          </cell>
          <cell r="D139" t="str">
            <v>La liste préférentielle (ou le livret thérapeutique) actualisée est disponible dans votre établissement sous une forme adaptée à la consultation par l'équipe soignante et les médecins traitants (ou autres)</v>
          </cell>
          <cell r="E139" t="str">
            <v>RépSimple</v>
          </cell>
        </row>
        <row r="140">
          <cell r="B140" t="str">
            <v>D.08</v>
          </cell>
          <cell r="C140" t="str">
            <v>D</v>
          </cell>
          <cell r="D140" t="str">
            <v>Les médecins traitants (ou autres) et l'équipe soignante sont informés de la mise à jour de la liste préférentielle</v>
          </cell>
          <cell r="E140" t="str">
            <v>RépSimple</v>
          </cell>
        </row>
        <row r="141">
          <cell r="B141" t="str">
            <v>D.09</v>
          </cell>
          <cell r="C141" t="str">
            <v>D</v>
          </cell>
          <cell r="D141" t="str">
            <v>Le traitement médicamenteux et les changements de traitement sont expliqués au résident et, le cas échéant, avec son accord, à sa personne de confiance</v>
          </cell>
          <cell r="E141" t="str">
            <v>RépSimple</v>
          </cell>
        </row>
        <row r="142">
          <cell r="B142" t="str">
            <v>E.01</v>
          </cell>
          <cell r="C142" t="str">
            <v>E</v>
          </cell>
          <cell r="D142" t="str">
            <v>Tous les membres de l'équipe soignante de votre établissement ont bénéficié d'une séance de sensibilisation aux événements indésirables liés aux médicaments</v>
          </cell>
          <cell r="E142" t="str">
            <v>RépComplexe1</v>
          </cell>
        </row>
        <row r="143">
          <cell r="B143" t="str">
            <v>E.02</v>
          </cell>
          <cell r="C143" t="str">
            <v>E</v>
          </cell>
          <cell r="D143" t="str">
            <v>Une fiche de déclaration d'événement indésirable médicamenteux est mise à la disposition des soignants dans votre établissement</v>
          </cell>
          <cell r="E143" t="str">
            <v>RépSimple</v>
          </cell>
        </row>
        <row r="144">
          <cell r="B144" t="str">
            <v>E.03</v>
          </cell>
          <cell r="C144" t="str">
            <v>E</v>
          </cell>
          <cell r="D144" t="str">
            <v>Les modalités d'utilisation de cette fiche sont connues de tous les personnels de votre établissement</v>
          </cell>
          <cell r="E144" t="str">
            <v>RépComplexe1</v>
          </cell>
        </row>
        <row r="145">
          <cell r="B145" t="str">
            <v>E.04</v>
          </cell>
          <cell r="C145" t="str">
            <v>E</v>
          </cell>
          <cell r="D145" t="str">
            <v>Pour encourager la déclaration des erreurs médicamenteuses, une charte d'incitation à la déclaration, signée par la direction de l'établissement, existe</v>
          </cell>
          <cell r="E145" t="str">
            <v>RépSimple</v>
          </cell>
        </row>
        <row r="146">
          <cell r="B146" t="str">
            <v>E.05</v>
          </cell>
          <cell r="C146" t="str">
            <v>E</v>
          </cell>
          <cell r="D146" t="str">
            <v>L'analyse des événements indésirables liés aux médicaments est organisée lors des réunions de coordination entre médecins (traitants et coordonnateurs), équipe soignante de votre établissement et la PUI</v>
          </cell>
          <cell r="E146" t="str">
            <v>RépComplexe1</v>
          </cell>
        </row>
        <row r="147">
          <cell r="B147" t="str">
            <v>E.06</v>
          </cell>
          <cell r="C147" t="str">
            <v>E</v>
          </cell>
          <cell r="D147" t="str">
            <v>Des actions correctives décidées durant ces réunions pluridisciplinaires sont mises en place et évaluées</v>
          </cell>
          <cell r="E147" t="str">
            <v>RépComplexe1</v>
          </cell>
        </row>
        <row r="148">
          <cell r="B148" t="str">
            <v>E.07</v>
          </cell>
          <cell r="C148" t="str">
            <v>E</v>
          </cell>
          <cell r="D148" t="str">
            <v>Les IDE de votre établissement sont impliquées concrètement (réunion, relecture…) dans la sécurisation de la prise en charge médicamenteuse</v>
          </cell>
          <cell r="E148" t="str">
            <v>RépSimple</v>
          </cell>
        </row>
        <row r="149">
          <cell r="B149" t="str">
            <v>E.08</v>
          </cell>
          <cell r="C149" t="str">
            <v>E</v>
          </cell>
          <cell r="D149" t="str">
            <v>Les effets indésirables médicamenteux sont signalés au Centre Régional de PharmacoVigilance (CRPV)</v>
          </cell>
          <cell r="E149" t="str">
            <v>RépComplexe1</v>
          </cell>
        </row>
        <row r="150">
          <cell r="B150" t="str">
            <v>E.09</v>
          </cell>
          <cell r="C150" t="str">
            <v>E</v>
          </cell>
          <cell r="D150" t="str">
            <v>Les coordonnées du CRPV (numéro de téléphone, fax, mail) sont accessibles</v>
          </cell>
          <cell r="E150" t="str">
            <v>RépSimple</v>
          </cell>
        </row>
        <row r="151">
          <cell r="B151" t="str">
            <v>F.01</v>
          </cell>
          <cell r="C151" t="str">
            <v>F</v>
          </cell>
          <cell r="D151" t="str">
            <v>Le médecin coordonnateur de l'établissement, en lien avec le pharmacien de la PUI, analyse lors des réunions de coordination la consommation des médicaments prescrits aux résidents</v>
          </cell>
          <cell r="E151" t="str">
            <v>RépSimple</v>
          </cell>
        </row>
        <row r="152">
          <cell r="B152" t="str">
            <v>F.02</v>
          </cell>
          <cell r="C152" t="str">
            <v>F</v>
          </cell>
          <cell r="D152" t="str">
            <v xml:space="preserve">Votre établissement participe aux démarches institutionnelles régionales ou nationales visant à maîtriser la iatrogénie médicamenteuse (formations régionales, études ou projets régionaux,  contributions aux travaux de l’OMEDIT,…) </v>
          </cell>
          <cell r="E152" t="str">
            <v>RépSimple</v>
          </cell>
        </row>
        <row r="153">
          <cell r="B153" t="str">
            <v>F.03</v>
          </cell>
          <cell r="C153" t="str">
            <v>F</v>
          </cell>
          <cell r="D153" t="str">
            <v>Le médecin coordonnateur, en lien avec le pharmacien de la PUI, définit des objectifs spécifiques à votre établissement pour améliorer certaines pratiques de prescriptions (psychotropes, relais IV/PO, adaptation de la posologie…)</v>
          </cell>
          <cell r="E153" t="str">
            <v>RépSimple</v>
          </cell>
        </row>
        <row r="154">
          <cell r="B154" t="str">
            <v>F.04</v>
          </cell>
          <cell r="C154" t="str">
            <v>F</v>
          </cell>
          <cell r="D154" t="str">
            <v>Vous avez identifié dans votre établissement des médicaments "à risque" (AVK, insuline …) et mis en place des dispositions spécifiques de gestion / préparation / administration / formation</v>
          </cell>
          <cell r="E154" t="str">
            <v>RépComplexe1</v>
          </cell>
        </row>
        <row r="155">
          <cell r="B155" t="str">
            <v>G.01</v>
          </cell>
          <cell r="C155" t="str">
            <v>G</v>
          </cell>
          <cell r="D155" t="str">
            <v>Votre établissement a clarifié sous forme d'une procédure les liens organisationnels avec la PUI (heure et jour de délivrance, modalités de commandes, bons d'urgence, modalités de préparation des doses à administrer…)</v>
          </cell>
          <cell r="E155" t="str">
            <v>RépSimple</v>
          </cell>
        </row>
        <row r="156">
          <cell r="B156" t="str">
            <v>G.02</v>
          </cell>
          <cell r="C156" t="str">
            <v>G</v>
          </cell>
          <cell r="D156" t="str">
            <v>L'organisation du circuit du médicament en place repose sur une concertation formalisée, et renouvelée chaque année, entre le médecin coordonnateur, le cadre ou l'infirmier en charge de la coordination de l'équipe soignante (IDEC) et le pharmacien de la PUI</v>
          </cell>
          <cell r="E156" t="str">
            <v>RépSimple</v>
          </cell>
        </row>
        <row r="157">
          <cell r="B157" t="str">
            <v>G.03</v>
          </cell>
          <cell r="C157" t="str">
            <v>G</v>
          </cell>
          <cell r="D157" t="str">
            <v>La PUI informe l'EHPAD en cas de retraits ou rappels de lots de médicaments</v>
          </cell>
          <cell r="E157" t="str">
            <v>RépSimple</v>
          </cell>
        </row>
        <row r="158">
          <cell r="B158" t="str">
            <v>H.01</v>
          </cell>
          <cell r="C158" t="str">
            <v>H</v>
          </cell>
          <cell r="D158" t="str">
            <v>Un dossier médical et un dossier de soins "type" ont été élaborés par le médecin coordonnateur</v>
          </cell>
          <cell r="E158" t="str">
            <v>RépSimple</v>
          </cell>
        </row>
        <row r="159">
          <cell r="B159" t="str">
            <v>H.02</v>
          </cell>
          <cell r="C159" t="str">
            <v>H</v>
          </cell>
          <cell r="D159" t="str">
            <v>Le dossier médical et le dossier de soins sont accessibles 24h/24 au médecin traitant, dans des conditions propres à assurer sa confidentialité</v>
          </cell>
          <cell r="E159" t="str">
            <v>RépSimple</v>
          </cell>
        </row>
        <row r="160">
          <cell r="B160" t="str">
            <v>H.03</v>
          </cell>
          <cell r="C160" t="str">
            <v>H</v>
          </cell>
          <cell r="D160" t="str">
            <v>Le dossier médical est informatisé</v>
          </cell>
          <cell r="E160" t="str">
            <v>RépSimple</v>
          </cell>
        </row>
        <row r="161">
          <cell r="B161" t="str">
            <v>H.04</v>
          </cell>
          <cell r="C161" t="str">
            <v>H</v>
          </cell>
          <cell r="D161" t="str">
            <v>Le dossier de soins est informatisé</v>
          </cell>
          <cell r="E161" t="str">
            <v>RépSimple</v>
          </cell>
        </row>
        <row r="162">
          <cell r="B162" t="str">
            <v>H.05</v>
          </cell>
          <cell r="C162" t="str">
            <v>H</v>
          </cell>
          <cell r="D162" t="str">
            <v>Les éventuels troubles de déglutition du résident sont recensés et indiqués dans son dossier</v>
          </cell>
          <cell r="E162" t="str">
            <v>RépSimple</v>
          </cell>
        </row>
        <row r="163">
          <cell r="B163" t="str">
            <v>H.06</v>
          </cell>
          <cell r="C163" t="str">
            <v>H</v>
          </cell>
          <cell r="D163" t="str">
            <v xml:space="preserve">Les allergies éventuelles des résidents sont systématiquement mentionnées dans son dossier </v>
          </cell>
          <cell r="E163" t="str">
            <v>RépSimple</v>
          </cell>
        </row>
        <row r="164">
          <cell r="B164" t="str">
            <v>H.07</v>
          </cell>
          <cell r="C164" t="str">
            <v>H</v>
          </cell>
          <cell r="D164" t="str">
            <v>A l'entrée dans votre établissement, le poids du résident est : 
- mesuré 
- indiqué dans son dossier</v>
          </cell>
          <cell r="E164" t="str">
            <v>RépComplexe1</v>
          </cell>
        </row>
        <row r="165">
          <cell r="B165" t="str">
            <v>H.08</v>
          </cell>
          <cell r="C165" t="str">
            <v>H</v>
          </cell>
          <cell r="D165" t="str">
            <v>Le poids du résident est : 
- mesuré à intervalles réguliers (recommandation d'une pesée mensuelle)
- indiqué dans son dossier</v>
          </cell>
          <cell r="E165" t="str">
            <v>RépComplexe1</v>
          </cell>
        </row>
        <row r="166">
          <cell r="B166" t="str">
            <v>H.09</v>
          </cell>
          <cell r="C166" t="str">
            <v>H</v>
          </cell>
          <cell r="D166" t="str">
            <v>La fonction rénale du résident est : 
- évaluée à intervalles réguliers 
- notée dans son dossier
- systématiquement visible sur les prescriptions</v>
          </cell>
          <cell r="E166" t="str">
            <v>RépComplexe1</v>
          </cell>
        </row>
        <row r="167">
          <cell r="B167" t="str">
            <v>H.10</v>
          </cell>
          <cell r="C167" t="str">
            <v>H</v>
          </cell>
          <cell r="D167" t="str">
            <v>Les prescriptions médicamenteuses des résidents sont reçues avant ou en même temps que le résident lui-même, qu'il vienne d'un établissement de santé, d'un établissement médico-social ou du domicile</v>
          </cell>
          <cell r="E167" t="str">
            <v>RépSimple</v>
          </cell>
        </row>
        <row r="168">
          <cell r="B168" t="str">
            <v>I.01</v>
          </cell>
          <cell r="C168" t="str">
            <v>I</v>
          </cell>
          <cell r="D168" t="str">
            <v>Lors de l'admission du résident, le médecin coordonnateur, en lien avec le médecin traitant et l'IDE, évalue le degré de dépendance du résident, notamment en ce qui concerne la prise en charge de son traitement</v>
          </cell>
          <cell r="E168" t="str">
            <v>RépSimple</v>
          </cell>
        </row>
        <row r="169">
          <cell r="B169" t="str">
            <v>I.02</v>
          </cell>
          <cell r="C169" t="str">
            <v>I</v>
          </cell>
          <cell r="D169" t="str">
            <v>Un protocole définit de quelle manière est déterminée l'autonomie qui peut-être laissée au résident pour la prise de ses médicaments, ainsi que les médicaments concernés</v>
          </cell>
          <cell r="E169" t="str">
            <v>RépSimple</v>
          </cell>
        </row>
        <row r="170">
          <cell r="B170" t="str">
            <v>I.03</v>
          </cell>
          <cell r="C170" t="str">
            <v>I</v>
          </cell>
          <cell r="D170" t="str">
            <v>L'autonomie du résident pour prendre lui-même ses médicaments est réévaluée régulièrement</v>
          </cell>
          <cell r="E170" t="str">
            <v>RépComplexe1</v>
          </cell>
        </row>
        <row r="171">
          <cell r="B171" t="str">
            <v>I.04</v>
          </cell>
          <cell r="C171" t="str">
            <v>I</v>
          </cell>
          <cell r="D171" t="str">
            <v>Le niveau d'autonomie laissé au résident est indiquée en clair dans son dossier</v>
          </cell>
          <cell r="E171" t="str">
            <v>RépComplexe1</v>
          </cell>
        </row>
        <row r="172">
          <cell r="B172" t="str">
            <v>I.05</v>
          </cell>
          <cell r="C172" t="str">
            <v>I</v>
          </cell>
          <cell r="D172" t="str">
            <v>Si le résident gère seul son traitement, les conditions de gestion et de détention des médicaments dans sa chambre sont sécurisées</v>
          </cell>
          <cell r="E172" t="str">
            <v>RépSimple</v>
          </cell>
        </row>
        <row r="173">
          <cell r="B173" t="str">
            <v>I.06</v>
          </cell>
          <cell r="C173" t="str">
            <v>I</v>
          </cell>
          <cell r="D173" t="str">
            <v>Dans le cas où le résident est autonome, les IDE ou le pharmacien lui expliquent le traitement et s'assurent de sa compréhension</v>
          </cell>
          <cell r="E173" t="str">
            <v>RépSimple</v>
          </cell>
        </row>
        <row r="174">
          <cell r="B174" t="str">
            <v>I.07</v>
          </cell>
          <cell r="C174" t="str">
            <v>I</v>
          </cell>
          <cell r="D174" t="str">
            <v>Dans le cas où le résident est autonome, les consignes particulières de prises (avant, pendant, après le repas…) lui sont rappelées par les IDE ou le pharmacien</v>
          </cell>
          <cell r="E174" t="str">
            <v>RépSimple</v>
          </cell>
        </row>
        <row r="175">
          <cell r="B175" t="str">
            <v>I.08</v>
          </cell>
          <cell r="C175" t="str">
            <v>I</v>
          </cell>
          <cell r="D175" t="str">
            <v>Dans le cas où le résident est autonome, la prise effective des médicaments est vérifiée</v>
          </cell>
          <cell r="E175" t="str">
            <v>RépSimple</v>
          </cell>
        </row>
        <row r="176">
          <cell r="B176" t="str">
            <v>I.09</v>
          </cell>
          <cell r="C176" t="str">
            <v>I</v>
          </cell>
          <cell r="D176" t="str">
            <v>Dans le cas où le résident est autonome, il est encouragé à signaler au personnel toute automédication</v>
          </cell>
          <cell r="E176" t="str">
            <v>RépSimple</v>
          </cell>
        </row>
        <row r="177">
          <cell r="B177" t="str">
            <v>J.01</v>
          </cell>
          <cell r="C177" t="str">
            <v>J</v>
          </cell>
          <cell r="D177" t="str">
            <v>En cas de transfert programmé du résident vers un établissement de santé ou un autre établissement médico-social, l'état complet de la prescription (y compris collyres…) est systématiquement transmis, avec mention de :
- la dénomination internationale commune (DCI)
- la posologie
- la voie d'administration
- la durée de traitement
- la date d'initiation des médicaments qui le justifient (benzodiazépines...)</v>
          </cell>
          <cell r="E177" t="str">
            <v>RépSimple</v>
          </cell>
        </row>
        <row r="178">
          <cell r="B178" t="str">
            <v>J.02</v>
          </cell>
          <cell r="C178" t="str">
            <v>J</v>
          </cell>
          <cell r="D178" t="str">
            <v>En cas de transfert programmé du résident vers un établissement de santé ou un autre établissement médico-social, les données cliniques et biologiques sont systématiquement transmises</v>
          </cell>
          <cell r="E178" t="str">
            <v>RépSimple</v>
          </cell>
        </row>
        <row r="179">
          <cell r="B179" t="str">
            <v>J.03</v>
          </cell>
          <cell r="C179" t="str">
            <v>J</v>
          </cell>
          <cell r="D179" t="str">
            <v>En cas de transfert en urgence du résident vers un établissement de santé ou un autre établissement médico-social, l'état complet de la prescription (y compris collyres…) est systématiquement transmis, avec mention de :
- la dénomination internationale commune (DCI)
- la posologie
- la voie d'administration
- la durée de traitement
- la date d'initiation des médicaments qui le justifient (benzodiazépines...)</v>
          </cell>
          <cell r="E179" t="str">
            <v>RépSimple</v>
          </cell>
        </row>
        <row r="180">
          <cell r="B180" t="str">
            <v>J.04</v>
          </cell>
          <cell r="C180" t="str">
            <v>J</v>
          </cell>
          <cell r="D180" t="str">
            <v>En cas de transfert en urgence du résident vers un établissement de santé ou un autre établissement médico-social, les données cliniques et biologiques sont systématiquement transmises</v>
          </cell>
          <cell r="E180" t="str">
            <v>RépSimple</v>
          </cell>
        </row>
        <row r="181">
          <cell r="B181" t="str">
            <v>J.05</v>
          </cell>
          <cell r="C181" t="str">
            <v>J</v>
          </cell>
          <cell r="D181" t="str">
            <v>En cas d'absence programmée du résident, son traitement est donné et expliqué, avec son accord, à sa personne de confiance</v>
          </cell>
          <cell r="E181" t="str">
            <v>RépSimple</v>
          </cell>
        </row>
        <row r="182">
          <cell r="B182" t="str">
            <v>K.01</v>
          </cell>
          <cell r="C182" t="str">
            <v>K</v>
          </cell>
          <cell r="D182" t="str">
            <v>Lors de l'admission du résident, l'établissement s'efforce de connaître ses traitements antérieurs (avant l'entrée en institution)</v>
          </cell>
          <cell r="E182" t="str">
            <v>RépSimple</v>
          </cell>
        </row>
        <row r="183">
          <cell r="B183" t="str">
            <v>K.02</v>
          </cell>
          <cell r="C183" t="str">
            <v>K</v>
          </cell>
          <cell r="D183" t="str">
            <v xml:space="preserve">A l'admission du résident, le médecin coordonnateur est en lien avec le médecin traitant qui prescrit les traitements en justifiant toute modification (conservé, substitué ou arrêté) </v>
          </cell>
          <cell r="E183" t="str">
            <v>RépComplexe1</v>
          </cell>
        </row>
        <row r="184">
          <cell r="B184" t="str">
            <v>K.03</v>
          </cell>
          <cell r="C184" t="str">
            <v>K</v>
          </cell>
          <cell r="D184" t="str">
            <v>A l'admission du résident, toutes les modifications de traitement sont tracées dans son  dossier</v>
          </cell>
          <cell r="E184" t="str">
            <v>RépSimple</v>
          </cell>
        </row>
        <row r="185">
          <cell r="B185" t="str">
            <v>K.04</v>
          </cell>
          <cell r="C185" t="str">
            <v>K</v>
          </cell>
          <cell r="D185" t="str">
            <v>A l'admission du résident, les modifications du traitement (arrêt ou substitution) lui sont expliquées  et avec son accord, à sa personne de confiance</v>
          </cell>
          <cell r="E185" t="str">
            <v>RépComplexe1</v>
          </cell>
        </row>
        <row r="186">
          <cell r="B186" t="str">
            <v>K.05</v>
          </cell>
          <cell r="C186" t="str">
            <v>K</v>
          </cell>
          <cell r="D186" t="str">
            <v>Lors d'une hospitalisation du résident, une confrontation de son traitement avant et au retour dans l'établissement est effectuée</v>
          </cell>
          <cell r="E186" t="str">
            <v>RépSimple</v>
          </cell>
        </row>
        <row r="187">
          <cell r="B187" t="str">
            <v>K.06</v>
          </cell>
          <cell r="C187" t="str">
            <v>K</v>
          </cell>
          <cell r="D187" t="str">
            <v xml:space="preserve">Lors du retour d'hospitalisation du résident, le médecin coordonnateur est en lien avec le médecin traitant qui prescrit les traitements en justifiant toute modification (conservé, substitué ou arrêté) </v>
          </cell>
          <cell r="E187" t="str">
            <v>RépComplexe1</v>
          </cell>
        </row>
        <row r="188">
          <cell r="B188" t="str">
            <v>K.07</v>
          </cell>
          <cell r="C188" t="str">
            <v>K</v>
          </cell>
          <cell r="D188" t="str">
            <v>Lors du retour d'hospitalisation du résident, toutes les modifications de traitement sont tracées dans son dossier</v>
          </cell>
          <cell r="E188" t="str">
            <v>RépSimple</v>
          </cell>
        </row>
        <row r="189">
          <cell r="B189" t="str">
            <v>K.08</v>
          </cell>
          <cell r="C189" t="str">
            <v>K</v>
          </cell>
          <cell r="D189" t="str">
            <v>Lors du retour d'hospitalisation du résident, les modifications du traitement (arrêt ou substitution) sont expliquées au résident et/ou à la famille/entourage</v>
          </cell>
          <cell r="E189" t="str">
            <v>RépComplexe1</v>
          </cell>
        </row>
        <row r="190">
          <cell r="B190" t="str">
            <v>L.01</v>
          </cell>
          <cell r="C190" t="str">
            <v>L</v>
          </cell>
          <cell r="D190" t="str">
            <v>Les prescriptions médicamenteuses des résidents sont informatisées pour la totalité du traitement du résident</v>
          </cell>
          <cell r="E190" t="str">
            <v>RépSimple</v>
          </cell>
        </row>
        <row r="191">
          <cell r="B191" t="str">
            <v>L.02</v>
          </cell>
          <cell r="C191" t="str">
            <v>L</v>
          </cell>
          <cell r="D191" t="str">
            <v>L'accès au logiciel de prescription est sécurisé par un identifiant et un mot de passe confidentiels et réservés exclusivement à chaque prescripteur</v>
          </cell>
          <cell r="E191" t="str">
            <v>RépSimple</v>
          </cell>
        </row>
        <row r="192">
          <cell r="B192" t="str">
            <v>L.03</v>
          </cell>
          <cell r="C192" t="str">
            <v>L</v>
          </cell>
          <cell r="D192" t="str">
            <v>L'établissement dispose d'une base de données sur le médicament, certifiée par la Haute Autorité de Santé</v>
          </cell>
          <cell r="E192" t="str">
            <v>RépSimple</v>
          </cell>
        </row>
        <row r="193">
          <cell r="B193" t="str">
            <v>L.04</v>
          </cell>
          <cell r="C193" t="str">
            <v>L</v>
          </cell>
          <cell r="D193" t="str">
            <v>Le cas échéant, les prescriptions informatisées sont transmises à la pharmacie (compatibilité système informatique EHPAD/système informatique Pharmacie)</v>
          </cell>
          <cell r="E193" t="str">
            <v>RépComplexe1</v>
          </cell>
        </row>
        <row r="194">
          <cell r="B194" t="str">
            <v>L.05</v>
          </cell>
          <cell r="C194" t="str">
            <v>L</v>
          </cell>
          <cell r="D194" t="str">
            <v>Les prescriptions sont intégralement conformes aux bonnes pratiques (datées, lisibles, signées, identification du résident et du médecin, dosages, posologies, conditions d'administration, durées)</v>
          </cell>
          <cell r="E194" t="str">
            <v>RépSimple</v>
          </cell>
        </row>
        <row r="195">
          <cell r="B195" t="str">
            <v>L.06</v>
          </cell>
          <cell r="C195" t="str">
            <v>L</v>
          </cell>
          <cell r="D195" t="str">
            <v>La prescription se fait préférentiellement en dénomination commune internationale (DCI)</v>
          </cell>
          <cell r="E195" t="str">
            <v>RépSimple</v>
          </cell>
        </row>
        <row r="196">
          <cell r="B196" t="str">
            <v>L.07</v>
          </cell>
          <cell r="C196" t="str">
            <v>L</v>
          </cell>
          <cell r="D196" t="str">
            <v>Dans le logiciel de prescription, les médicaments de la liste préferentielle sont identifiés</v>
          </cell>
          <cell r="E196" t="str">
            <v>RépSimple</v>
          </cell>
        </row>
        <row r="197">
          <cell r="B197" t="str">
            <v>L.08</v>
          </cell>
          <cell r="C197" t="str">
            <v>L</v>
          </cell>
          <cell r="D197" t="str">
            <v>Lorsque la prescription mentionne les noms de spécialités, la DCI est aussi systématiquement indiquée</v>
          </cell>
          <cell r="E197" t="str">
            <v>RépComplexe1</v>
          </cell>
        </row>
        <row r="198">
          <cell r="B198" t="str">
            <v>L.09</v>
          </cell>
          <cell r="C198" t="str">
            <v>L</v>
          </cell>
          <cell r="D198" t="str">
            <v>Dans la mesure du possible, les médecins traitants s'astreignent à prescrire à la liste préférentielle</v>
          </cell>
          <cell r="E198" t="str">
            <v>RépComplexe1</v>
          </cell>
        </row>
        <row r="199">
          <cell r="B199" t="str">
            <v>L.10</v>
          </cell>
          <cell r="C199" t="str">
            <v>L</v>
          </cell>
          <cell r="D199" t="str">
            <v>Dans la mesure du possible, les médecins traitants prennent en compte les capacités de déglutition des résidents dans le choix des formes galéniques des médicaments qu'ils prescrivent</v>
          </cell>
          <cell r="E199" t="str">
            <v>RépComplexe1</v>
          </cell>
        </row>
        <row r="200">
          <cell r="B200" t="str">
            <v>L.11</v>
          </cell>
          <cell r="C200" t="str">
            <v>L</v>
          </cell>
          <cell r="D200" t="str">
            <v>La voie des médicaments injectables est systématiquement prescrite</v>
          </cell>
          <cell r="E200" t="str">
            <v>RépSimple</v>
          </cell>
        </row>
        <row r="201">
          <cell r="B201" t="str">
            <v>L.12</v>
          </cell>
          <cell r="C201" t="str">
            <v>L</v>
          </cell>
          <cell r="D201" t="str">
            <v>Les modalités de dilution des médicaments injectables (nature et volume du véhicule) sont prescrites ou renvoient à un protocole validé par l'établissement</v>
          </cell>
          <cell r="E201" t="str">
            <v>RépSimple</v>
          </cell>
        </row>
        <row r="202">
          <cell r="B202" t="str">
            <v>L.13</v>
          </cell>
          <cell r="C202" t="str">
            <v>L</v>
          </cell>
          <cell r="D202" t="str">
            <v>Les prescriptions conditionnelles (si besoin) d'antalgiques font l'objet d'un protocole d'administration nominatif</v>
          </cell>
          <cell r="E202" t="str">
            <v>RépSimple</v>
          </cell>
        </row>
        <row r="203">
          <cell r="B203" t="str">
            <v>L.14</v>
          </cell>
          <cell r="C203" t="str">
            <v>L</v>
          </cell>
          <cell r="D203" t="str">
            <v>Médecins et IDE ont défini ensemble les symboles utilisés pour la prescription (arrêt de traitement, sous condition…) [mettre NA si prescription informatisée]</v>
          </cell>
          <cell r="E203" t="str">
            <v>RépSimple</v>
          </cell>
        </row>
        <row r="204">
          <cell r="B204" t="str">
            <v>L.15</v>
          </cell>
          <cell r="C204" t="str">
            <v>L</v>
          </cell>
          <cell r="D204" t="str">
            <v>Il arrive que les IDE transcrivent elles-mêmes les prescriptions de l'ordonnance papier dans le logiciel informatique</v>
          </cell>
          <cell r="E204" t="str">
            <v>RépSimpleInv</v>
          </cell>
        </row>
        <row r="205">
          <cell r="B205" t="str">
            <v>L.16</v>
          </cell>
          <cell r="C205" t="str">
            <v>L</v>
          </cell>
          <cell r="D205" t="str">
            <v>Des réévaluations régulières des traitements médicamenteux des résidents sont effectuées entre médecin coordonnateur et médecins traitants</v>
          </cell>
          <cell r="E205" t="str">
            <v>RépComplexe1</v>
          </cell>
        </row>
        <row r="206">
          <cell r="B206" t="str">
            <v>L.17</v>
          </cell>
          <cell r="C206" t="str">
            <v>L</v>
          </cell>
          <cell r="D206" t="str">
            <v>La réévaluation des prescriptions est effectuée au moins tous les 3 mois</v>
          </cell>
          <cell r="E206" t="str">
            <v>RépComplexe1</v>
          </cell>
        </row>
        <row r="207">
          <cell r="B207" t="str">
            <v>L.18</v>
          </cell>
          <cell r="C207" t="str">
            <v>L</v>
          </cell>
          <cell r="D207" t="str">
            <v>La réévaluation des prescriptions est  tracée dans le dossier du résident</v>
          </cell>
          <cell r="E207" t="str">
            <v>RépComplexe1</v>
          </cell>
        </row>
        <row r="208">
          <cell r="B208" t="str">
            <v>L.19</v>
          </cell>
          <cell r="C208" t="str">
            <v>L</v>
          </cell>
          <cell r="D208" t="str">
            <v>Des réévaluations régulières des traitements médicamenteux sont programmées pour les résidents identifiés à risque (Alzheimer, dénutrition, troubles de la déglutition…)</v>
          </cell>
          <cell r="E208" t="str">
            <v>RépComplexe1</v>
          </cell>
        </row>
        <row r="209">
          <cell r="B209" t="str">
            <v>L.20</v>
          </cell>
          <cell r="C209" t="str">
            <v>L</v>
          </cell>
          <cell r="D209" t="str">
            <v>En cas de transmission orale des prescriptions, celles-ci sont par la suite régularisées systématiquement par le médecin</v>
          </cell>
          <cell r="E209" t="str">
            <v>RépSimple</v>
          </cell>
        </row>
        <row r="210">
          <cell r="B210" t="str">
            <v>L.21</v>
          </cell>
          <cell r="C210" t="str">
            <v>L</v>
          </cell>
          <cell r="D210" t="str">
            <v>Les prescriptions médicales sont archivées dans le dossier médical du résident</v>
          </cell>
          <cell r="E210" t="str">
            <v>RépSimple</v>
          </cell>
        </row>
        <row r="211">
          <cell r="B211" t="str">
            <v>L.22</v>
          </cell>
          <cell r="C211" t="str">
            <v>L</v>
          </cell>
          <cell r="D211" t="str">
            <v>Les prescriptions de benzodiazépines font l'objet d'un suivi particulier par l'EHPAD (médecin coordonnateur en lien avec les médecins traitants)</v>
          </cell>
          <cell r="E211" t="str">
            <v>RépComplexe1</v>
          </cell>
        </row>
        <row r="212">
          <cell r="B212" t="str">
            <v>L.23</v>
          </cell>
          <cell r="C212" t="str">
            <v>L</v>
          </cell>
          <cell r="D212" t="str">
            <v>Si oui, à quelle fréquence ?</v>
          </cell>
          <cell r="E212" t="str">
            <v>RépFréquence</v>
          </cell>
        </row>
        <row r="213">
          <cell r="B213" t="str">
            <v>L.24</v>
          </cell>
          <cell r="C213" t="str">
            <v>L</v>
          </cell>
          <cell r="D213" t="str">
            <v>Si oui, des actions correctives sont entreprises pour optimiser la prescription des benzodiazépines chez les résidents</v>
          </cell>
          <cell r="E213" t="str">
            <v>RépComplexe1</v>
          </cell>
        </row>
        <row r="214">
          <cell r="B214" t="str">
            <v>L.25</v>
          </cell>
          <cell r="C214" t="str">
            <v>L</v>
          </cell>
          <cell r="D214" t="str">
            <v>Les prescriptions de neuroleptiques font l'objet d'un suivi particulier par l'EHPAD (médecin coordonnateur en lien avec les médecins traitants)</v>
          </cell>
          <cell r="E214" t="str">
            <v>RépComplexe1</v>
          </cell>
        </row>
        <row r="215">
          <cell r="B215" t="str">
            <v>L.26</v>
          </cell>
          <cell r="C215" t="str">
            <v>L</v>
          </cell>
          <cell r="D215" t="str">
            <v>Si oui, à quelle fréquence ?</v>
          </cell>
          <cell r="E215" t="str">
            <v>RépFréquence</v>
          </cell>
        </row>
        <row r="216">
          <cell r="B216" t="str">
            <v>L.27</v>
          </cell>
          <cell r="C216" t="str">
            <v>L</v>
          </cell>
          <cell r="D216" t="str">
            <v>Si oui, des actions correctives sont entreprises pour optimiser la prescription des neuroleptiques chez les résidents</v>
          </cell>
          <cell r="E216" t="str">
            <v>RépComplexe1</v>
          </cell>
        </row>
        <row r="217">
          <cell r="B217" t="str">
            <v>M.01</v>
          </cell>
          <cell r="C217" t="str">
            <v>M</v>
          </cell>
          <cell r="D217" t="str">
            <v>Le pharmacien dispose de l'historique des traitements du résident nécessaires à son analyse pharmaceutique</v>
          </cell>
          <cell r="E217" t="str">
            <v>RépComplexe1</v>
          </cell>
        </row>
        <row r="218">
          <cell r="B218" t="str">
            <v>M.02</v>
          </cell>
          <cell r="C218" t="str">
            <v>M</v>
          </cell>
          <cell r="D218" t="str">
            <v>Le pharmacien dispose des données cliniques du résident nécessaires à son analyse pharmaceutique</v>
          </cell>
          <cell r="E218" t="str">
            <v>RépComplexe1</v>
          </cell>
        </row>
        <row r="219">
          <cell r="B219" t="str">
            <v>M.03</v>
          </cell>
          <cell r="C219" t="str">
            <v>M</v>
          </cell>
          <cell r="D219" t="str">
            <v>Le pharmacien dispose des données biologiques du résident nécessaires à son analyse pharmaceutique</v>
          </cell>
          <cell r="E219" t="str">
            <v>RépComplexe1</v>
          </cell>
        </row>
        <row r="220">
          <cell r="B220" t="str">
            <v>M.04</v>
          </cell>
          <cell r="C220" t="str">
            <v>M</v>
          </cell>
          <cell r="D220" t="str">
            <v>Le pharmacien transmet à l'équipe médicale et à l'équipe soignante des avis pharmaceutiques d'adaptation des prescriptions en tant que de besoin</v>
          </cell>
          <cell r="E220" t="str">
            <v>RépSimple</v>
          </cell>
        </row>
        <row r="221">
          <cell r="B221" t="str">
            <v>M.05</v>
          </cell>
          <cell r="C221" t="str">
            <v>M</v>
          </cell>
          <cell r="D221" t="str">
            <v>Les modalités de transmission des avis pharmaceutiques ont fait l'objet d'une concertation entre médecins coordonnateur, traitants ou autres et pharmacien(s)</v>
          </cell>
          <cell r="E221" t="str">
            <v>RépSimple</v>
          </cell>
        </row>
        <row r="222">
          <cell r="B222" t="str">
            <v>M.06</v>
          </cell>
          <cell r="C222" t="str">
            <v>M</v>
          </cell>
          <cell r="D222" t="str">
            <v>Les avis pharmaceutiques sont notés ou insérés dans le dossier du résident</v>
          </cell>
          <cell r="E222" t="str">
            <v>RépSimple</v>
          </cell>
        </row>
        <row r="223">
          <cell r="B223" t="str">
            <v>N.01</v>
          </cell>
          <cell r="C223" t="str">
            <v>N</v>
          </cell>
          <cell r="D223" t="str">
            <v>La majorité (&gt;50% des lignes) du traitement du résident est préparée et délivrée nominativement par la pharmacie</v>
          </cell>
          <cell r="E223" t="str">
            <v>RépSimple</v>
          </cell>
        </row>
        <row r="224">
          <cell r="B224" t="str">
            <v>N.02</v>
          </cell>
          <cell r="C224" t="str">
            <v>N</v>
          </cell>
          <cell r="D224" t="str">
            <v>Des mesures sont prises pour garantir, en dehors de la délivrance nominative, la disponibilité des médicaments prescrits à tout moment (urgences, nouveaux traitements ou modifications de traitements…)</v>
          </cell>
          <cell r="E224" t="str">
            <v>RépSimple</v>
          </cell>
        </row>
        <row r="225">
          <cell r="B225" t="str">
            <v>N.03</v>
          </cell>
          <cell r="C225" t="str">
            <v>N</v>
          </cell>
          <cell r="D225" t="str">
            <v>Si un médicament n'est pas délivré, le pharmacien vous en donne la raison</v>
          </cell>
          <cell r="E225" t="str">
            <v>RépSimple</v>
          </cell>
        </row>
        <row r="226">
          <cell r="B226" t="str">
            <v>N.04</v>
          </cell>
          <cell r="C226" t="str">
            <v>N</v>
          </cell>
          <cell r="D226" t="str">
            <v>En cas de non délivrance en raison de rupture de stock laboratoire, le pharmacien donne des conseils de substitution à valider par le médecin</v>
          </cell>
          <cell r="E226" t="str">
            <v>RépSimple</v>
          </cell>
        </row>
        <row r="227">
          <cell r="B227" t="str">
            <v>N.05</v>
          </cell>
          <cell r="C227" t="str">
            <v>N</v>
          </cell>
          <cell r="D227" t="str">
            <v>Les délivrances nominatives arrivent dans des contenants (bacs, tiroirs, casiers, sachets...) adaptés au mode de rangement dans votre établissement</v>
          </cell>
          <cell r="E227" t="str">
            <v>RépSimple</v>
          </cell>
        </row>
        <row r="228">
          <cell r="B228" t="str">
            <v>N.06</v>
          </cell>
          <cell r="C228" t="str">
            <v>N</v>
          </cell>
          <cell r="D228" t="str">
            <v>Sauf exception, les formes orales de médicaments sont en doses unitaires identifiables (industrielles ou reconditionnées/surconditionnées par la PUI)</v>
          </cell>
          <cell r="E228" t="str">
            <v>RépComplexe1</v>
          </cell>
        </row>
        <row r="229">
          <cell r="B229" t="str">
            <v>N.07</v>
          </cell>
          <cell r="C229" t="str">
            <v>N</v>
          </cell>
          <cell r="D229" t="str">
            <v xml:space="preserve">Les doses fractionnées (demi ou quart) sont délivrées par la PUI en conditionnement unitaire identifiable </v>
          </cell>
          <cell r="E229" t="str">
            <v>RépSimple</v>
          </cell>
        </row>
        <row r="230">
          <cell r="B230" t="str">
            <v>N.08</v>
          </cell>
          <cell r="C230" t="str">
            <v>N</v>
          </cell>
          <cell r="D230" t="str">
            <v>Les arrêts de traitement sont pris en compte et les médicaments sont retirés des contenants (bacs, tiroirs, casiers…)</v>
          </cell>
          <cell r="E230" t="str">
            <v>RépSimple</v>
          </cell>
        </row>
        <row r="231">
          <cell r="B231" t="str">
            <v>O.01</v>
          </cell>
          <cell r="C231" t="str">
            <v>O</v>
          </cell>
          <cell r="D231" t="str">
            <v>Les médicaments sont préparés par du personnel habilité</v>
          </cell>
          <cell r="E231" t="str">
            <v>RépSimple</v>
          </cell>
        </row>
        <row r="232">
          <cell r="B232" t="str">
            <v>O.02</v>
          </cell>
          <cell r="C232" t="str">
            <v>O</v>
          </cell>
          <cell r="D232" t="str">
            <v>Une consigne ou une règle prévoit que la personne qui prépare les médicaments ne réponde plus au téléphone lors de la préparation des médicaments. Cette règle est respectée.</v>
          </cell>
          <cell r="E232" t="str">
            <v>RépSimple</v>
          </cell>
        </row>
        <row r="233">
          <cell r="B233" t="str">
            <v>O.03</v>
          </cell>
          <cell r="C233" t="str">
            <v>O</v>
          </cell>
          <cell r="D233" t="str">
            <v>La personne qui prépare les médicaments porte gants, masque et charlotte lors de la préparation des piluliers</v>
          </cell>
          <cell r="E233" t="str">
            <v>RépSimple</v>
          </cell>
        </row>
        <row r="234">
          <cell r="B234" t="str">
            <v>O.04</v>
          </cell>
          <cell r="C234" t="str">
            <v>O</v>
          </cell>
          <cell r="D234" t="str">
            <v>Les piluliers sont préparés dans un local propre et suffisamment ventilé</v>
          </cell>
          <cell r="E234" t="str">
            <v>RépSimple</v>
          </cell>
        </row>
        <row r="235">
          <cell r="B235" t="str">
            <v>O.05</v>
          </cell>
          <cell r="C235" t="str">
            <v>O</v>
          </cell>
          <cell r="D235" t="str">
            <v>Les piluliers sont préparés dans une zone de travail identifiée et dédiée à cette tâche</v>
          </cell>
          <cell r="E235" t="str">
            <v>RépSimple</v>
          </cell>
        </row>
        <row r="236">
          <cell r="B236" t="str">
            <v>O.06</v>
          </cell>
          <cell r="C236" t="str">
            <v>O</v>
          </cell>
          <cell r="D236" t="str">
            <v>Un double contrôle des tiroirs ou piluliers préparés est effectué</v>
          </cell>
          <cell r="E236" t="str">
            <v>RépSimple</v>
          </cell>
        </row>
        <row r="237">
          <cell r="B237" t="str">
            <v>O.07</v>
          </cell>
          <cell r="C237" t="str">
            <v>O</v>
          </cell>
          <cell r="D237" t="str">
            <v xml:space="preserve">La préparation et l'administration des médicaments sont faites au vu de la prescription initiale, et non d'une retranscription de cette prescription </v>
          </cell>
          <cell r="E237" t="str">
            <v>RépSimple</v>
          </cell>
        </row>
        <row r="238">
          <cell r="B238" t="str">
            <v>O.08</v>
          </cell>
          <cell r="C238" t="str">
            <v>O</v>
          </cell>
          <cell r="D238" t="str">
            <v>Le tiroir ou pilulier utilisé pour apporter les doses à administrer jusqu'à la chambre est identifié avec le nom, prénom et date de naissance du résident</v>
          </cell>
          <cell r="E238" t="str">
            <v>RépSimple</v>
          </cell>
        </row>
        <row r="239">
          <cell r="B239" t="str">
            <v>O.09</v>
          </cell>
          <cell r="C239" t="str">
            <v>O</v>
          </cell>
          <cell r="D239" t="str">
            <v>Les dimensions du tiroir ou pilulier sont adaptées au volume des produits (pas de déconditionnement, pas de sachet plié, pas de case qui déborde…)</v>
          </cell>
          <cell r="E239" t="str">
            <v>RépSimple</v>
          </cell>
        </row>
        <row r="240">
          <cell r="B240" t="str">
            <v>O.10</v>
          </cell>
          <cell r="C240" t="str">
            <v>O</v>
          </cell>
          <cell r="D240" t="str">
            <v>Le tiroir ou pilulier est compartimenté par moment de prise (matin, midi, soir, éventuellement nuit)</v>
          </cell>
          <cell r="E240" t="str">
            <v>RépSimple</v>
          </cell>
        </row>
        <row r="241">
          <cell r="B241" t="str">
            <v>O.11</v>
          </cell>
          <cell r="C241" t="str">
            <v>O</v>
          </cell>
          <cell r="D241" t="str">
            <v xml:space="preserve">Le tiroir ou pilulier est préparé pour une durée tenant compte des conditions de conservation des médicaments </v>
          </cell>
          <cell r="E241" t="str">
            <v>RépSimple</v>
          </cell>
        </row>
        <row r="242">
          <cell r="B242" t="str">
            <v>O.12</v>
          </cell>
          <cell r="C242" t="str">
            <v>O</v>
          </cell>
          <cell r="D242" t="str">
            <v>La préparation des tiroirs ou piluliers se fait résident par résident et non pas médicament par médicament</v>
          </cell>
          <cell r="E242" t="str">
            <v>RépSimple</v>
          </cell>
        </row>
        <row r="243">
          <cell r="B243" t="str">
            <v>O.13</v>
          </cell>
          <cell r="C243" t="str">
            <v>O</v>
          </cell>
          <cell r="D243" t="str">
            <v>A l'intérieur du tiroir ou pilulier, tous les médicaments sont identifiables (nom du médicament, dosage…)</v>
          </cell>
          <cell r="E243" t="str">
            <v>RépSimple</v>
          </cell>
        </row>
        <row r="244">
          <cell r="B244" t="str">
            <v>O.14</v>
          </cell>
          <cell r="C244" t="str">
            <v>O</v>
          </cell>
          <cell r="D244" t="str">
            <v>En cas de modification d'un traitement (remplacement, suppression), le médicament concerné est remplacé ou retiré du pilulier du résident sans délai</v>
          </cell>
          <cell r="E244" t="str">
            <v>RépSimple</v>
          </cell>
        </row>
        <row r="245">
          <cell r="B245" t="str">
            <v>O.15</v>
          </cell>
          <cell r="C245" t="str">
            <v>O</v>
          </cell>
          <cell r="D245" t="str">
            <v>Le chariot d'administration est organisé de manière à éviter les confusions de médicaments et de dosage (éviter les erreurs de dosage)</v>
          </cell>
          <cell r="E245" t="str">
            <v>RépSimple</v>
          </cell>
        </row>
        <row r="246">
          <cell r="B246" t="str">
            <v>O.16</v>
          </cell>
          <cell r="C246" t="str">
            <v>O</v>
          </cell>
          <cell r="D246" t="str">
            <v>Les IDE disposent d'une liste à jour et validée des équivalences et substitutions de médicaments</v>
          </cell>
          <cell r="E246" t="str">
            <v>RépSimple</v>
          </cell>
        </row>
        <row r="247">
          <cell r="B247" t="str">
            <v>O.17</v>
          </cell>
          <cell r="C247" t="str">
            <v>O</v>
          </cell>
          <cell r="D247" t="str">
            <v>La personne qui prépare les médicaments dispose de la liste des médicaments à ne pas écraser et la liste des gélules à ne pas ouvrir</v>
          </cell>
          <cell r="E247" t="str">
            <v>RépSimple</v>
          </cell>
        </row>
        <row r="248">
          <cell r="B248" t="str">
            <v>O.18</v>
          </cell>
          <cell r="C248" t="str">
            <v>O</v>
          </cell>
          <cell r="D248" t="str">
            <v>Si nécessaire, les médicaments pour un résident sont écrasés séparément et ne sont pas mélangés</v>
          </cell>
          <cell r="E248" t="str">
            <v>RépSimple</v>
          </cell>
        </row>
        <row r="249">
          <cell r="B249" t="str">
            <v>O.19</v>
          </cell>
          <cell r="C249" t="str">
            <v>O</v>
          </cell>
          <cell r="D249" t="str">
            <v>Le matériel utilisé pour écraser les comprimés est nettoyé entre chaque utilisation</v>
          </cell>
          <cell r="E249" t="str">
            <v>RépSimple</v>
          </cell>
        </row>
        <row r="250">
          <cell r="B250" t="str">
            <v>O.20</v>
          </cell>
          <cell r="C250" t="str">
            <v>O</v>
          </cell>
          <cell r="D250" t="str">
            <v>Les médicaments multidoses peuvent être partagés entre plusieurs résidents</v>
          </cell>
          <cell r="E250" t="str">
            <v>RépSimpleInv</v>
          </cell>
        </row>
        <row r="251">
          <cell r="B251" t="str">
            <v>O.21</v>
          </cell>
          <cell r="C251" t="str">
            <v>O</v>
          </cell>
          <cell r="D251" t="str">
            <v>Chaque stylo injecteur d'insuline est utilisé pour un seul et même résident</v>
          </cell>
          <cell r="E251" t="str">
            <v>RépSimple</v>
          </cell>
        </row>
        <row r="252">
          <cell r="B252" t="str">
            <v>O.22</v>
          </cell>
          <cell r="C252" t="str">
            <v>O</v>
          </cell>
          <cell r="D252" t="str">
            <v>Les médicaments multidoses (gouttes buvables…), les médicaments écrasés, le cas échéant, sont préparés au plus près du moment de l'administration (pour éviter la dégradation des médicaments,…)</v>
          </cell>
          <cell r="E252" t="str">
            <v>RépSimple</v>
          </cell>
        </row>
        <row r="253">
          <cell r="B253" t="str">
            <v>O.23</v>
          </cell>
          <cell r="C253" t="str">
            <v>O</v>
          </cell>
          <cell r="D253" t="str">
            <v>Les différentes solutions buvables prescrites pour un résident peuvent être mélangées ensemble dans un seul et même contenant</v>
          </cell>
          <cell r="E253" t="str">
            <v>RépSimpleInv</v>
          </cell>
        </row>
        <row r="254">
          <cell r="B254" t="str">
            <v>P.01</v>
          </cell>
          <cell r="C254" t="str">
            <v>P</v>
          </cell>
          <cell r="D254" t="str">
            <v>L'identité du résident est vérifiée systématiquement avant toute administration</v>
          </cell>
          <cell r="E254" t="str">
            <v>RépSimple</v>
          </cell>
        </row>
        <row r="255">
          <cell r="B255" t="str">
            <v>P.02</v>
          </cell>
          <cell r="C255" t="str">
            <v>P</v>
          </cell>
          <cell r="D255" t="str">
            <v>La concordance entre les doses préparées et la prescription est réalisée</v>
          </cell>
          <cell r="E255" t="str">
            <v>RépSimple</v>
          </cell>
        </row>
        <row r="256">
          <cell r="B256" t="str">
            <v>P.03</v>
          </cell>
          <cell r="C256" t="str">
            <v>P</v>
          </cell>
          <cell r="D256" t="str">
            <v>L'intégrité des médicaments est vérifiée avant leur administration (aspect, forme, absence de particules dans une solution…)</v>
          </cell>
          <cell r="E256" t="str">
            <v>RépSimple</v>
          </cell>
        </row>
        <row r="257">
          <cell r="B257" t="str">
            <v>P.04</v>
          </cell>
          <cell r="C257" t="str">
            <v>P</v>
          </cell>
          <cell r="D257" t="str">
            <v>La date de péremption des médicaments est vérifiée avant leur administration</v>
          </cell>
          <cell r="E257" t="str">
            <v>RépSimple</v>
          </cell>
        </row>
        <row r="258">
          <cell r="B258" t="str">
            <v>P.05</v>
          </cell>
          <cell r="C258" t="str">
            <v>P</v>
          </cell>
          <cell r="D258" t="str">
            <v>L'administration des médicaments est enregistrée sur un support validé par le médecin, en regard de la prescription</v>
          </cell>
          <cell r="E258" t="str">
            <v>RépSimple</v>
          </cell>
        </row>
        <row r="259">
          <cell r="B259" t="str">
            <v>P.06</v>
          </cell>
          <cell r="C259" t="str">
            <v>P</v>
          </cell>
          <cell r="D259" t="str">
            <v>L'administration des médicaments prescrits de façon conditionnelle (si besoin…) est enregistrée sur le support d'administration</v>
          </cell>
          <cell r="E259" t="str">
            <v>RépSimple</v>
          </cell>
        </row>
        <row r="260">
          <cell r="B260" t="str">
            <v>P.07</v>
          </cell>
          <cell r="C260" t="str">
            <v>P</v>
          </cell>
          <cell r="D260" t="str">
            <v>Les motifs de l'administration des médicaments en prescription conditionnelle sont indiqués sur le support d'administration ou dans le dossier du résident</v>
          </cell>
          <cell r="E260" t="str">
            <v>RépSimple</v>
          </cell>
        </row>
        <row r="261">
          <cell r="B261" t="str">
            <v>P.08</v>
          </cell>
          <cell r="C261" t="str">
            <v>P</v>
          </cell>
          <cell r="D261" t="str">
            <v>Des médicaments prescrits à l'oral peuvent être administrés avant la régularisation écrite de la prescription (hors urgence vitale)</v>
          </cell>
          <cell r="E261" t="str">
            <v>RépSimpleInv</v>
          </cell>
        </row>
        <row r="262">
          <cell r="B262" t="str">
            <v>P.09</v>
          </cell>
          <cell r="C262" t="str">
            <v>P</v>
          </cell>
          <cell r="D262" t="str">
            <v>La prise effective des médicaments est vérifiée et les difficultés d'administration sont enregistrées (refus, problèmes de déglutition,…)</v>
          </cell>
          <cell r="E262" t="str">
            <v>RépComplexe1</v>
          </cell>
        </row>
        <row r="263">
          <cell r="B263" t="str">
            <v>P.10</v>
          </cell>
          <cell r="C263" t="str">
            <v>P</v>
          </cell>
          <cell r="D263" t="str">
            <v>Lorsqu'un médicament a été broyé et mélangé aux aliments, l'absorption de la totalité des aliments est vérifiée</v>
          </cell>
          <cell r="E263" t="str">
            <v>RépSimple</v>
          </cell>
        </row>
        <row r="264">
          <cell r="B264" t="str">
            <v>P.11</v>
          </cell>
          <cell r="C264" t="str">
            <v>P</v>
          </cell>
          <cell r="D264" t="str">
            <v>Les motifs de la non administration sont tracés</v>
          </cell>
          <cell r="E264" t="str">
            <v>RépComplexe1</v>
          </cell>
        </row>
        <row r="265">
          <cell r="B265" t="str">
            <v>P.12</v>
          </cell>
          <cell r="C265" t="str">
            <v>P</v>
          </cell>
          <cell r="D265" t="str">
            <v>Les médecins (traitants, coordonnateur ou autres) sont informés en cas de non administration de médicaments</v>
          </cell>
          <cell r="E265" t="str">
            <v>RépComplexe1</v>
          </cell>
        </row>
        <row r="266">
          <cell r="B266" t="str">
            <v>P.13</v>
          </cell>
          <cell r="C266" t="str">
            <v>P</v>
          </cell>
          <cell r="D266" t="str">
            <v>IDE et médecins ont défini ensemble les symboles utilisés pour tracer l'administration et la non-administration des médicaments [répondre NA si prescription informatisée]</v>
          </cell>
          <cell r="E266" t="str">
            <v>RépSimple</v>
          </cell>
        </row>
        <row r="267">
          <cell r="B267" t="str">
            <v>P.14</v>
          </cell>
          <cell r="C267" t="str">
            <v>P</v>
          </cell>
          <cell r="D267" t="str">
            <v>Les horaires et les durées entre chaque administration de médicaments sont respectés</v>
          </cell>
          <cell r="E267" t="str">
            <v>RépSimple</v>
          </cell>
        </row>
        <row r="268">
          <cell r="B268" t="str">
            <v>P.15</v>
          </cell>
          <cell r="C268" t="str">
            <v>P</v>
          </cell>
          <cell r="D268" t="str">
            <v>L'administration des médicaments est enregistrée en temps réel à chaque prise</v>
          </cell>
          <cell r="E268" t="str">
            <v>RépComplexe1</v>
          </cell>
        </row>
        <row r="269">
          <cell r="B269" t="str">
            <v>P.16</v>
          </cell>
          <cell r="C269" t="str">
            <v>P</v>
          </cell>
          <cell r="D269" t="str">
            <v>Le moment de l'administration de chaque médicament est tracé (l'horaire pour les médicaments injectables)</v>
          </cell>
          <cell r="E269" t="str">
            <v>RépComplexe1</v>
          </cell>
        </row>
        <row r="270">
          <cell r="B270" t="str">
            <v>P.17</v>
          </cell>
          <cell r="C270" t="str">
            <v>P</v>
          </cell>
          <cell r="D270" t="str">
            <v>La personne qui administre les médicaments est identifiée</v>
          </cell>
          <cell r="E270" t="str">
            <v>RépSimple</v>
          </cell>
        </row>
        <row r="271">
          <cell r="B271" t="str">
            <v>P.18</v>
          </cell>
          <cell r="C271" t="str">
            <v>P</v>
          </cell>
          <cell r="D271" t="str">
            <v xml:space="preserve">La date limite d'utilisation après ouverture des médicaments multidoses est toujours inscrite sur le conditionnement  </v>
          </cell>
          <cell r="E271" t="str">
            <v>RépSimple</v>
          </cell>
        </row>
        <row r="272">
          <cell r="B272" t="str">
            <v>P.19</v>
          </cell>
          <cell r="C272" t="str">
            <v>P</v>
          </cell>
          <cell r="D272" t="str">
            <v>Des aides-soignantes administrent des médicaments en l'absence de l'IDE</v>
          </cell>
          <cell r="E272" t="str">
            <v>RépSimpleInv</v>
          </cell>
        </row>
        <row r="273">
          <cell r="B273" t="str">
            <v>Q.01</v>
          </cell>
          <cell r="C273" t="str">
            <v>Q</v>
          </cell>
          <cell r="D273" t="str">
            <v>Les règles d'aide à la prise sont définies (COMEDIMS ou équivalent, médecin coordonnateur, commission de coordination gériatrique...)</v>
          </cell>
          <cell r="E273" t="str">
            <v>RépSimple</v>
          </cell>
        </row>
        <row r="274">
          <cell r="B274" t="str">
            <v>Q.02</v>
          </cell>
          <cell r="C274" t="str">
            <v>Q</v>
          </cell>
          <cell r="D274" t="str">
            <v>La nécessité d'une aide à la prise est évaluée régulièrement et tracée dans le dossier du résident</v>
          </cell>
          <cell r="E274" t="str">
            <v>RépSimple</v>
          </cell>
        </row>
        <row r="275">
          <cell r="B275" t="str">
            <v>Q.03</v>
          </cell>
          <cell r="C275" t="str">
            <v>Q</v>
          </cell>
          <cell r="D275" t="str">
            <v>Les personnes chargées de l'aide à la prise des médicaments sont informées :
- des moments de prise 
- des doses prescrites</v>
          </cell>
          <cell r="E275" t="str">
            <v>RépSimple</v>
          </cell>
        </row>
        <row r="276">
          <cell r="B276" t="str">
            <v>Q.04</v>
          </cell>
          <cell r="C276" t="str">
            <v>Q</v>
          </cell>
          <cell r="D276" t="str">
            <v>Les personnes chargées d'aide à la prise des médicaments n'administrent que des médicaments par voie orale</v>
          </cell>
          <cell r="E276" t="str">
            <v>RépSimple</v>
          </cell>
        </row>
        <row r="277">
          <cell r="B277" t="str">
            <v>Q.05</v>
          </cell>
          <cell r="C277" t="str">
            <v>Q</v>
          </cell>
          <cell r="D277" t="str">
            <v>Les personnes chargées d'aide à la prise des médicaments informent l'IDE de toute difficulté survenue lors de l'administration</v>
          </cell>
          <cell r="E277" t="str">
            <v>RépSimple</v>
          </cell>
        </row>
        <row r="278">
          <cell r="B278" t="str">
            <v>R.01</v>
          </cell>
          <cell r="C278" t="str">
            <v>R</v>
          </cell>
          <cell r="D278" t="str">
            <v xml:space="preserve">Votre établissement dispose d'un document décrivant le principe de rangement des médicaments de votre établissement </v>
          </cell>
          <cell r="E278" t="str">
            <v>RépSimple</v>
          </cell>
        </row>
        <row r="279">
          <cell r="B279" t="str">
            <v>R.02</v>
          </cell>
          <cell r="C279" t="str">
            <v>R</v>
          </cell>
          <cell r="D279" t="str">
            <v>La pièce où sont rangés les médicaments est munie d'un système de fermeture permettant l'accès uniquement au personnel de soin</v>
          </cell>
          <cell r="E279" t="str">
            <v>RépSimple</v>
          </cell>
        </row>
        <row r="280">
          <cell r="B280" t="str">
            <v>R.03</v>
          </cell>
          <cell r="C280" t="str">
            <v>R</v>
          </cell>
          <cell r="D280" t="str">
            <v>Les piluliers des résidents sont rangés de manière à être facilement identifiables dans l'espace de rangement</v>
          </cell>
          <cell r="E280" t="str">
            <v>RépSimple</v>
          </cell>
        </row>
        <row r="281">
          <cell r="B281" t="str">
            <v>R.04</v>
          </cell>
          <cell r="C281" t="str">
            <v>R</v>
          </cell>
          <cell r="D281" t="str">
            <v xml:space="preserve">En cas d'urgence, les médicaments de la dotation sont accessibles rapidement et facilement </v>
          </cell>
          <cell r="E281" t="str">
            <v>RépSimple</v>
          </cell>
        </row>
        <row r="282">
          <cell r="B282" t="str">
            <v>R.05</v>
          </cell>
          <cell r="C282" t="str">
            <v>R</v>
          </cell>
          <cell r="D282" t="str">
            <v>Dans votre établissement, le réfrigérateur dédié aux médicaments peut contenir des produits non médicamenteux</v>
          </cell>
          <cell r="E282" t="str">
            <v>RépSimpleInv</v>
          </cell>
        </row>
        <row r="283">
          <cell r="B283" t="str">
            <v>R.06</v>
          </cell>
          <cell r="C283" t="str">
            <v>R</v>
          </cell>
          <cell r="D283" t="str">
            <v>Le principe de rangement des médicaments permet d'éloigner physiquement les médicaments à risque de confusion</v>
          </cell>
          <cell r="E283" t="str">
            <v>RépSimple</v>
          </cell>
        </row>
        <row r="284">
          <cell r="B284" t="str">
            <v>R.07</v>
          </cell>
          <cell r="C284" t="str">
            <v>R</v>
          </cell>
          <cell r="D284" t="str">
            <v>Les ampoules de chlorure de potassium sont stockées à l'écart des autres petites ampoules afin d'éviter tout risque de confusion au moment de l'administration</v>
          </cell>
          <cell r="E284" t="str">
            <v>RépSimple</v>
          </cell>
        </row>
        <row r="285">
          <cell r="B285" t="str">
            <v>R.08</v>
          </cell>
          <cell r="C285" t="str">
            <v>R</v>
          </cell>
          <cell r="D285" t="str">
            <v>Les dosettes de sérum physiologiques et les dosettes de chlorhexidine sont strictement séparées afin d'éviter tout risque de confusion au moment de l'administration</v>
          </cell>
          <cell r="E285" t="str">
            <v>RépSimple</v>
          </cell>
        </row>
        <row r="286">
          <cell r="B286" t="str">
            <v>R.09</v>
          </cell>
          <cell r="C286" t="str">
            <v>R</v>
          </cell>
          <cell r="D286" t="str">
            <v>Les médicaments injectables se présentant sous différentes voies d'administration parentérale (voie intramusculaire, intra-veineuse…) sont stockés de manière à éviter tout risque de confusion au moment de l'administration</v>
          </cell>
          <cell r="E286" t="str">
            <v>RépSimple</v>
          </cell>
        </row>
        <row r="287">
          <cell r="B287" t="str">
            <v>R.10</v>
          </cell>
          <cell r="C287" t="str">
            <v>R</v>
          </cell>
          <cell r="D287" t="str">
            <v>Plusieurs dosages du même médicament sont parfois mélangés dans la même case de l'espace de rangement de votre établissement</v>
          </cell>
          <cell r="E287" t="str">
            <v>RépSimpleInv</v>
          </cell>
        </row>
        <row r="288">
          <cell r="B288" t="str">
            <v>R.11</v>
          </cell>
          <cell r="C288" t="str">
            <v>R</v>
          </cell>
          <cell r="D288" t="str">
            <v>Les conditionnements primaires des médicaments multidoses sont clairement identifés au nom du résident</v>
          </cell>
          <cell r="E288" t="str">
            <v>RépSimple</v>
          </cell>
        </row>
        <row r="289">
          <cell r="B289" t="str">
            <v>R.12</v>
          </cell>
          <cell r="C289" t="str">
            <v>R</v>
          </cell>
          <cell r="D289" t="str">
            <v>Les stylos injecteurs d'insuline sont clairement identifés au nom du résident</v>
          </cell>
          <cell r="E289" t="str">
            <v>RépSimple</v>
          </cell>
        </row>
        <row r="290">
          <cell r="B290" t="str">
            <v>R.13</v>
          </cell>
          <cell r="C290" t="str">
            <v>R</v>
          </cell>
          <cell r="D290" t="str">
            <v>Les médicaments stupéfiants sont conservés dans un dispositif de rangement :
- séparé 
- fermé à clé après chaque utilisation</v>
          </cell>
          <cell r="E290" t="str">
            <v>RépSimple</v>
          </cell>
        </row>
        <row r="291">
          <cell r="B291" t="str">
            <v>R.14</v>
          </cell>
          <cell r="C291" t="str">
            <v>R</v>
          </cell>
          <cell r="D291" t="str">
            <v>Les bouteilles d'oxygène au sein de l'établissement sont détenues dans un local aéré et loin de toute source de chaleur</v>
          </cell>
          <cell r="E291" t="str">
            <v>RépSimple</v>
          </cell>
        </row>
        <row r="292">
          <cell r="B292" t="str">
            <v>R.15</v>
          </cell>
          <cell r="C292" t="str">
            <v>R</v>
          </cell>
          <cell r="D292" t="str">
            <v>Les bouteilles d'oxygène sont arrimées et en position verticale</v>
          </cell>
          <cell r="E292" t="str">
            <v>RépSimple</v>
          </cell>
        </row>
        <row r="293">
          <cell r="B293" t="str">
            <v>S.01</v>
          </cell>
          <cell r="C293" t="str">
            <v>S</v>
          </cell>
          <cell r="D293" t="str">
            <v>Le stock de médicaments de votre établissement a fait l'objet d'une dotation qualitative et quantitative, définie avec le médecin coordonnateur</v>
          </cell>
          <cell r="E293" t="str">
            <v>RépSimple</v>
          </cell>
        </row>
        <row r="294">
          <cell r="B294" t="str">
            <v>S.02</v>
          </cell>
          <cell r="C294" t="str">
            <v>S</v>
          </cell>
          <cell r="D294" t="str">
            <v xml:space="preserve">Cette dotation est révisée au moins une fois par an, entre le médecin coordonnateur et le pharmacien </v>
          </cell>
          <cell r="E294" t="str">
            <v>RépSimple</v>
          </cell>
        </row>
        <row r="295">
          <cell r="B295" t="str">
            <v>S.03</v>
          </cell>
          <cell r="C295" t="str">
            <v>S</v>
          </cell>
          <cell r="D295" t="str">
            <v>La liste de dotation actualisée est affichée sur l'armoire ou disponible à proximité de celle-ci</v>
          </cell>
          <cell r="E295" t="str">
            <v>RépSimple</v>
          </cell>
        </row>
        <row r="296">
          <cell r="B296" t="str">
            <v>S.04</v>
          </cell>
          <cell r="C296" t="str">
            <v>S</v>
          </cell>
          <cell r="D296" t="str">
            <v xml:space="preserve">Concernant la dotation de médicaments, votre établissement dispose d'un document décrivant les modalités :
- de détention
- d'utilisation 
- de réapprovisionnement </v>
          </cell>
          <cell r="E296" t="str">
            <v>RépComplexe1</v>
          </cell>
        </row>
        <row r="297">
          <cell r="B297" t="str">
            <v>S.05</v>
          </cell>
          <cell r="C297" t="str">
            <v>S</v>
          </cell>
          <cell r="D297" t="str">
            <v>Toute utilisation du stock de la dotation de médicaments est tracée</v>
          </cell>
          <cell r="E297" t="str">
            <v>RépSimple</v>
          </cell>
        </row>
        <row r="298">
          <cell r="B298" t="str">
            <v>S.06</v>
          </cell>
          <cell r="C298" t="str">
            <v>S</v>
          </cell>
          <cell r="D298" t="str">
            <v>Des mesures sont prises pour éviter toute rupture de stock de la dotation de médicaments</v>
          </cell>
          <cell r="E298" t="str">
            <v>RépSimple</v>
          </cell>
        </row>
        <row r="299">
          <cell r="B299" t="str">
            <v>S.07</v>
          </cell>
          <cell r="C299" t="str">
            <v>S</v>
          </cell>
          <cell r="D299" t="str">
            <v>Le pharmacien de la PUI transmet autant que nécessaire des consignes sur les modifications de rangement des médicaments de la dotation suite à un changement de marché</v>
          </cell>
          <cell r="E299" t="str">
            <v>RépSimple</v>
          </cell>
        </row>
        <row r="300">
          <cell r="B300" t="str">
            <v>S.08</v>
          </cell>
          <cell r="C300" t="str">
            <v>S</v>
          </cell>
          <cell r="D300" t="str">
            <v>Le pharmacien de la PUI transmet autant que nécessaire des informations sur les évolutions des médicaments de la dotation (référence, forme galénique, conditionnement…)</v>
          </cell>
          <cell r="E300" t="str">
            <v>RépSimple</v>
          </cell>
        </row>
        <row r="301">
          <cell r="B301" t="str">
            <v>T.01</v>
          </cell>
          <cell r="C301" t="str">
            <v>T</v>
          </cell>
          <cell r="D301" t="str">
            <v>Votre établissement dispose d'un document décrivant l'entretien du réfrigérateur dédié aux médicaments</v>
          </cell>
          <cell r="E301" t="str">
            <v>RépSimple</v>
          </cell>
        </row>
        <row r="302">
          <cell r="B302" t="str">
            <v>T.02</v>
          </cell>
          <cell r="C302" t="str">
            <v>T</v>
          </cell>
          <cell r="D302" t="str">
            <v>Votre établissement dispose d'un document décrivant les modaliés de contrôle de la dotation</v>
          </cell>
          <cell r="E302" t="str">
            <v>RépSimple</v>
          </cell>
        </row>
        <row r="303">
          <cell r="B303" t="str">
            <v>T.03</v>
          </cell>
          <cell r="C303" t="str">
            <v>T</v>
          </cell>
          <cell r="D303" t="str">
            <v>Le contrôle de la dotation est enregistré</v>
          </cell>
          <cell r="E303" t="str">
            <v>RépSimple</v>
          </cell>
        </row>
        <row r="304">
          <cell r="B304" t="str">
            <v>T.04</v>
          </cell>
          <cell r="C304" t="str">
            <v>T</v>
          </cell>
          <cell r="D304" t="str">
            <v>Lors du contrôle de la dotation, il vous arrive de trouver des médicaments dont la date de péremption n'est plus lisible ou l'identification n'est plus lisible</v>
          </cell>
          <cell r="E304" t="str">
            <v>RépSimpleInv</v>
          </cell>
        </row>
        <row r="305">
          <cell r="B305" t="str">
            <v>T.05</v>
          </cell>
          <cell r="C305" t="str">
            <v>T</v>
          </cell>
          <cell r="D305" t="str">
            <v>Le contrôle des péremptions de la dotation est effectué régulièrement et est tracé par les IDE</v>
          </cell>
          <cell r="E305" t="str">
            <v>RépSimple</v>
          </cell>
        </row>
        <row r="306">
          <cell r="B306" t="str">
            <v>T.06</v>
          </cell>
          <cell r="C306" t="str">
            <v>T</v>
          </cell>
          <cell r="D306" t="str">
            <v>Le contrôle de la température du réfrigérateur dédié aux médicaments de votre établissement est tracé</v>
          </cell>
          <cell r="E306" t="str">
            <v>RépSimple</v>
          </cell>
        </row>
        <row r="307">
          <cell r="B307" t="str">
            <v>T.07</v>
          </cell>
          <cell r="C307" t="str">
            <v>T</v>
          </cell>
          <cell r="D307" t="str">
            <v>Votre établissement dispose d'un document décrivant la procédure à mettre en œuvre si la température du réfrigérateur n'est pas comprise entre +2°C et +8°C</v>
          </cell>
          <cell r="E307" t="str">
            <v>RépSimple</v>
          </cell>
        </row>
        <row r="308">
          <cell r="B308" t="str">
            <v>T.08</v>
          </cell>
          <cell r="C308" t="str">
            <v>T</v>
          </cell>
          <cell r="D308" t="str">
            <v>Le personnel de votre établissement a été formé aux enjeux sécuritaires, environnementaux et économiques de l'élimination des médicaments non utilisés</v>
          </cell>
          <cell r="E308" t="str">
            <v>RépSimple</v>
          </cell>
        </row>
        <row r="309">
          <cell r="B309" t="str">
            <v>T.09</v>
          </cell>
          <cell r="C309" t="str">
            <v>T</v>
          </cell>
          <cell r="D309" t="str">
            <v>Les médicaments non utilisés par un résident sont identifiés et retournés à la pharmacie ou sont directement collectés dans un carton CYCLAMED</v>
          </cell>
          <cell r="E309" t="str">
            <v>RépSimple</v>
          </cell>
        </row>
        <row r="310">
          <cell r="B310" t="str">
            <v>T.10</v>
          </cell>
          <cell r="C310" t="str">
            <v>T</v>
          </cell>
          <cell r="D310" t="str">
            <v>Les retraits de lot sont mis en œuvre dès publication</v>
          </cell>
          <cell r="E310" t="str">
            <v>RépSimple</v>
          </cell>
        </row>
        <row r="311">
          <cell r="B311" t="str">
            <v>T.11</v>
          </cell>
          <cell r="C311" t="str">
            <v>T</v>
          </cell>
          <cell r="D311" t="str">
            <v>Les actions mises en œuvre dans le cadre de retraits de lot de médicaments sont tracées</v>
          </cell>
          <cell r="E311" t="str">
            <v>RépSimple</v>
          </cell>
        </row>
        <row r="312">
          <cell r="B312" t="str">
            <v>U.01</v>
          </cell>
          <cell r="C312" t="str">
            <v>U</v>
          </cell>
          <cell r="D312" t="str">
            <v>Votre établissement dispose d'un système (plein-vide, armoire sécurisée…) facilitant le réapprovisionnement [si la PUI gère votre armoire, le pharmacien présent répond aux questions U]</v>
          </cell>
          <cell r="E312" t="str">
            <v>RépSimple</v>
          </cell>
        </row>
        <row r="313">
          <cell r="B313" t="str">
            <v>U.02</v>
          </cell>
          <cell r="C313" t="str">
            <v>U</v>
          </cell>
          <cell r="D313" t="str">
            <v>Les personnes chargées de la commande de réapprovisionnement de l'armoire ont bénéficié d'une formation spécifique</v>
          </cell>
          <cell r="E313" t="str">
            <v>RépSimple</v>
          </cell>
        </row>
        <row r="314">
          <cell r="B314" t="str">
            <v>U.03</v>
          </cell>
          <cell r="C314" t="str">
            <v>U</v>
          </cell>
          <cell r="D314" t="str">
            <v>Des aides-soignantes ou des ASH participent à la commande des médicaments</v>
          </cell>
          <cell r="E314" t="str">
            <v>RépSimpleInv</v>
          </cell>
        </row>
        <row r="315">
          <cell r="B315" t="str">
            <v>U.04</v>
          </cell>
          <cell r="C315" t="str">
            <v>U</v>
          </cell>
          <cell r="D315" t="str">
            <v>Les jours de commande ont été fixés dans la semaine</v>
          </cell>
          <cell r="E315" t="str">
            <v>RépSimple</v>
          </cell>
        </row>
        <row r="316">
          <cell r="B316" t="str">
            <v>U.05</v>
          </cell>
          <cell r="C316" t="str">
            <v>U</v>
          </cell>
          <cell r="D316" t="str">
            <v xml:space="preserve">Les personnes chargées de la commande respectent ce planning et n'anticipent pas les commandes </v>
          </cell>
          <cell r="E316" t="str">
            <v>RépSimple</v>
          </cell>
        </row>
        <row r="317">
          <cell r="B317" t="str">
            <v>U.06</v>
          </cell>
          <cell r="C317" t="str">
            <v>U</v>
          </cell>
          <cell r="D317" t="str">
            <v>Cette commande est effectuée directement devant l'armoire sans nécessité de retranscription (manuelle ou informatisée)</v>
          </cell>
          <cell r="E317" t="str">
            <v>RépSimple</v>
          </cell>
        </row>
        <row r="318">
          <cell r="B318" t="str">
            <v>V.01</v>
          </cell>
          <cell r="C318" t="str">
            <v>V</v>
          </cell>
          <cell r="D318" t="str">
            <v>Les modalités de transport sont organisées de manière à garantir que le bon médicament arrive au bon résident, au bon moment</v>
          </cell>
          <cell r="E318" t="str">
            <v>RépSimple</v>
          </cell>
        </row>
        <row r="319">
          <cell r="B319" t="str">
            <v>V.02</v>
          </cell>
          <cell r="C319" t="str">
            <v>V</v>
          </cell>
          <cell r="D319" t="str">
            <v>En cas d'urgence, la livraison du médicament est effectuée dans les meilleurs délais pour garantir l'efficacité et la continuité du traitement</v>
          </cell>
          <cell r="E319" t="str">
            <v>RépSimple</v>
          </cell>
        </row>
        <row r="320">
          <cell r="B320" t="str">
            <v>V.03</v>
          </cell>
          <cell r="C320" t="str">
            <v>V</v>
          </cell>
          <cell r="D320" t="str">
            <v>Les personnes chargées de la logistique entre la PUI (ou, le cas échéant, l'hôpital) et votre établissement sont sensiblisées aux spécificités du transport des médicaments</v>
          </cell>
          <cell r="E320" t="str">
            <v>RépSimple</v>
          </cell>
        </row>
        <row r="321">
          <cell r="B321" t="str">
            <v>V.04</v>
          </cell>
          <cell r="C321" t="str">
            <v>V</v>
          </cell>
          <cell r="D321" t="str">
            <v>Le transport des médicaments de la PUI (ou, le cas échéant l'hôpital) à votre établissement préserve la confidentialité</v>
          </cell>
          <cell r="E321" t="str">
            <v>RépSimple</v>
          </cell>
        </row>
        <row r="322">
          <cell r="B322" t="str">
            <v>V.05</v>
          </cell>
          <cell r="C322" t="str">
            <v>V</v>
          </cell>
          <cell r="D322" t="str">
            <v>Le transport des médicaments est effectué à l'aide de conditionnement permettant de garantir la bonne conservation des médicaments</v>
          </cell>
          <cell r="E322" t="str">
            <v>RépSimple</v>
          </cell>
        </row>
        <row r="323">
          <cell r="B323" t="str">
            <v>V.06</v>
          </cell>
          <cell r="C323" t="str">
            <v>V</v>
          </cell>
          <cell r="D323" t="str">
            <v>Le transport des médicaments à conservation entre +2 à +8°C est réalisé de manière à conserver la chaine du froid</v>
          </cell>
          <cell r="E323" t="str">
            <v>RépSimple</v>
          </cell>
        </row>
        <row r="324">
          <cell r="B324" t="str">
            <v>V.07</v>
          </cell>
          <cell r="C324" t="str">
            <v>V</v>
          </cell>
          <cell r="D324" t="str">
            <v>Les médicaments sont délivrés dans un contenant hermétiquement fermé et sécurisé</v>
          </cell>
          <cell r="E324" t="str">
            <v>RépSimple</v>
          </cell>
        </row>
        <row r="325">
          <cell r="B325" t="str">
            <v>V.08</v>
          </cell>
          <cell r="C325" t="str">
            <v>V</v>
          </cell>
          <cell r="D325" t="str">
            <v>Il existe un protocole de nettoyage des contenants de délivrance des médicaments</v>
          </cell>
          <cell r="E325" t="str">
            <v>RépSimple</v>
          </cell>
        </row>
        <row r="326">
          <cell r="B326" t="str">
            <v>V.09</v>
          </cell>
          <cell r="C326" t="str">
            <v>V</v>
          </cell>
          <cell r="D326" t="str">
            <v>Votre établissement est appelé par la PUI si la quantité commandée de certains médicaments paraît anormale (excessive ou très faible)</v>
          </cell>
          <cell r="E326" t="str">
            <v>RépComplexe1</v>
          </cell>
        </row>
        <row r="327">
          <cell r="B327" t="str">
            <v>W.01</v>
          </cell>
          <cell r="C327" t="str">
            <v>W</v>
          </cell>
          <cell r="D327" t="str">
            <v>Dans votre établissement, la réception des médicaments fait l'objet d'un contrôle qualitatif et quantitatif par l'IDE</v>
          </cell>
          <cell r="E327" t="str">
            <v>RépSimple</v>
          </cell>
        </row>
        <row r="328">
          <cell r="B328" t="str">
            <v>W.02</v>
          </cell>
          <cell r="C328" t="str">
            <v>W</v>
          </cell>
          <cell r="D328" t="str">
            <v>La date et l'heure de réception des médicaments dans l'établissement sont tracées</v>
          </cell>
          <cell r="E328" t="str">
            <v>RépSimple</v>
          </cell>
        </row>
        <row r="329">
          <cell r="B329" t="str">
            <v>W.03</v>
          </cell>
          <cell r="C329" t="str">
            <v>W</v>
          </cell>
          <cell r="D329" t="str">
            <v>Les médicaments sont rangés immédiatement après réception ou isolés dans des conditions propres à assurer leur conservation dans l'attente de leur prise en charge</v>
          </cell>
          <cell r="E329" t="str">
            <v>RépSimple</v>
          </cell>
        </row>
        <row r="330">
          <cell r="B330" t="str">
            <v>W.04</v>
          </cell>
          <cell r="C330" t="str">
            <v>W</v>
          </cell>
          <cell r="D330" t="str">
            <v>Les médicaments délivrés en blisters sont isolés par référence (sachet, élastique…) pour ne pas se retrouver en vrac</v>
          </cell>
          <cell r="E330" t="str">
            <v>RépSimple</v>
          </cell>
        </row>
        <row r="331">
          <cell r="B331" t="str">
            <v>W.05</v>
          </cell>
          <cell r="C331" t="str">
            <v>W</v>
          </cell>
          <cell r="D331" t="str">
            <v>Des aides-soignantes ou des ASH participent au rangement des médicaments dans l'armoire à pharmacie</v>
          </cell>
          <cell r="E331" t="str">
            <v>RépSimpleInv</v>
          </cell>
        </row>
      </sheetData>
      <sheetData sheetId="13" refreshError="1"/>
      <sheetData sheetId="14" refreshError="1"/>
      <sheetData sheetId="15" refreshError="1"/>
    </sheetDataSet>
  </externalBook>
</externalLink>
</file>

<file path=xl/theme/theme1.xml><?xml version="1.0" encoding="utf-8"?>
<a:theme xmlns:a="http://schemas.openxmlformats.org/drawingml/2006/main" name="Thème Office">
  <a:themeElements>
    <a:clrScheme name="RSQR">
      <a:dk1>
        <a:sysClr val="windowText" lastClr="000000"/>
      </a:dk1>
      <a:lt1>
        <a:sysClr val="window" lastClr="FFFFFF"/>
      </a:lt1>
      <a:dk2>
        <a:srgbClr val="44546A"/>
      </a:dk2>
      <a:lt2>
        <a:srgbClr val="E7E6E6"/>
      </a:lt2>
      <a:accent1>
        <a:srgbClr val="A2C037"/>
      </a:accent1>
      <a:accent2>
        <a:srgbClr val="008ACF"/>
      </a:accent2>
      <a:accent3>
        <a:srgbClr val="4BAFE8"/>
      </a:accent3>
      <a:accent4>
        <a:srgbClr val="9CCFF3"/>
      </a:accent4>
      <a:accent5>
        <a:srgbClr val="43A7B7"/>
      </a:accent5>
      <a:accent6>
        <a:srgbClr val="2C4390"/>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E66"/>
  <sheetViews>
    <sheetView showGridLines="0" tabSelected="1" zoomScale="80" zoomScaleNormal="80" zoomScaleSheetLayoutView="80" zoomScalePageLayoutView="73" workbookViewId="0">
      <selection activeCell="E5" sqref="E5"/>
    </sheetView>
  </sheetViews>
  <sheetFormatPr baseColWidth="10" defaultRowHeight="21" x14ac:dyDescent="0.35"/>
  <cols>
    <col min="1" max="1" width="7" style="56" customWidth="1"/>
    <col min="2" max="2" width="96.453125" style="30" customWidth="1"/>
    <col min="3" max="3" width="51.26953125" style="1" customWidth="1"/>
    <col min="4" max="4" width="16.453125" style="123" bestFit="1" customWidth="1"/>
    <col min="5" max="5" width="46.1796875" style="68" customWidth="1"/>
  </cols>
  <sheetData>
    <row r="1" spans="1:5" s="4" customFormat="1" ht="28.5" x14ac:dyDescent="0.35">
      <c r="A1" s="131" t="s">
        <v>75</v>
      </c>
      <c r="B1" s="132"/>
      <c r="C1" s="132"/>
      <c r="D1" s="132"/>
      <c r="E1" s="132"/>
    </row>
    <row r="2" spans="1:5" s="4" customFormat="1" ht="48.75" customHeight="1" x14ac:dyDescent="0.5">
      <c r="A2" s="136" t="s">
        <v>108</v>
      </c>
      <c r="B2" s="136"/>
      <c r="C2" s="136"/>
      <c r="D2" s="136"/>
      <c r="E2" s="136"/>
    </row>
    <row r="3" spans="1:5" s="4" customFormat="1" x14ac:dyDescent="0.35">
      <c r="A3" s="55"/>
      <c r="B3" s="33"/>
      <c r="C3" s="7"/>
      <c r="D3" s="123"/>
      <c r="E3" s="176"/>
    </row>
    <row r="4" spans="1:5" x14ac:dyDescent="0.35">
      <c r="A4" s="55"/>
      <c r="B4" s="33"/>
      <c r="C4" s="7"/>
      <c r="E4" s="176"/>
    </row>
    <row r="5" spans="1:5" s="56" customFormat="1" ht="31" x14ac:dyDescent="0.35">
      <c r="A5" s="8"/>
      <c r="B5" s="34" t="s">
        <v>3</v>
      </c>
      <c r="C5" s="36" t="s">
        <v>76</v>
      </c>
      <c r="D5" s="36" t="s">
        <v>77</v>
      </c>
      <c r="E5" s="9" t="s">
        <v>2</v>
      </c>
    </row>
    <row r="6" spans="1:5" ht="23.5" x14ac:dyDescent="0.35">
      <c r="A6" s="133" t="s">
        <v>81</v>
      </c>
      <c r="B6" s="134"/>
      <c r="C6" s="134"/>
      <c r="D6" s="134"/>
      <c r="E6" s="135"/>
    </row>
    <row r="7" spans="1:5" ht="176.25" customHeight="1" x14ac:dyDescent="0.35">
      <c r="A7" s="85">
        <v>1</v>
      </c>
      <c r="B7" s="74" t="s">
        <v>131</v>
      </c>
      <c r="C7" s="75" t="s">
        <v>122</v>
      </c>
      <c r="D7" s="124"/>
      <c r="E7" s="175"/>
    </row>
    <row r="8" spans="1:5" ht="74.5" x14ac:dyDescent="0.35">
      <c r="A8" s="10">
        <v>2</v>
      </c>
      <c r="B8" s="76" t="s">
        <v>132</v>
      </c>
      <c r="C8" s="50" t="s">
        <v>123</v>
      </c>
      <c r="D8" s="124"/>
      <c r="E8" s="175"/>
    </row>
    <row r="9" spans="1:5" ht="84.75" customHeight="1" x14ac:dyDescent="0.35">
      <c r="A9" s="10">
        <v>3</v>
      </c>
      <c r="B9" s="74" t="s">
        <v>133</v>
      </c>
      <c r="C9" s="75" t="s">
        <v>124</v>
      </c>
      <c r="D9" s="124"/>
      <c r="E9" s="175"/>
    </row>
    <row r="10" spans="1:5" ht="131.25" customHeight="1" x14ac:dyDescent="0.35">
      <c r="A10" s="10">
        <v>4</v>
      </c>
      <c r="B10" s="77" t="s">
        <v>256</v>
      </c>
      <c r="C10" s="75" t="s">
        <v>134</v>
      </c>
      <c r="D10" s="124"/>
      <c r="E10" s="122"/>
    </row>
    <row r="11" spans="1:5" ht="101.25" customHeight="1" x14ac:dyDescent="0.35">
      <c r="A11" s="10">
        <v>5</v>
      </c>
      <c r="B11" s="54" t="s">
        <v>135</v>
      </c>
      <c r="C11" s="78" t="s">
        <v>138</v>
      </c>
      <c r="D11" s="125"/>
      <c r="E11" s="51"/>
    </row>
    <row r="12" spans="1:5" ht="267" customHeight="1" x14ac:dyDescent="0.35">
      <c r="A12" s="10">
        <v>6</v>
      </c>
      <c r="B12" s="31" t="s">
        <v>139</v>
      </c>
      <c r="C12" s="50" t="s">
        <v>137</v>
      </c>
      <c r="D12" s="124"/>
      <c r="E12" s="175"/>
    </row>
    <row r="13" spans="1:5" ht="74.5" x14ac:dyDescent="0.35">
      <c r="A13" s="10">
        <v>7</v>
      </c>
      <c r="B13" s="31" t="s">
        <v>236</v>
      </c>
      <c r="C13" s="75" t="s">
        <v>136</v>
      </c>
      <c r="D13" s="125"/>
      <c r="E13" s="51"/>
    </row>
    <row r="14" spans="1:5" ht="93" customHeight="1" x14ac:dyDescent="0.35">
      <c r="A14" s="10">
        <v>8</v>
      </c>
      <c r="B14" s="31" t="s">
        <v>140</v>
      </c>
      <c r="C14" s="75" t="s">
        <v>118</v>
      </c>
      <c r="D14" s="124"/>
      <c r="E14" s="175"/>
    </row>
    <row r="15" spans="1:5" ht="89" x14ac:dyDescent="0.35">
      <c r="A15" s="10">
        <v>9</v>
      </c>
      <c r="B15" s="31" t="s">
        <v>141</v>
      </c>
      <c r="C15" s="75" t="s">
        <v>119</v>
      </c>
      <c r="D15" s="124"/>
      <c r="E15" s="175"/>
    </row>
    <row r="16" spans="1:5" ht="89" x14ac:dyDescent="0.35">
      <c r="A16" s="10">
        <v>10</v>
      </c>
      <c r="B16" s="31" t="s">
        <v>142</v>
      </c>
      <c r="C16" s="75" t="s">
        <v>120</v>
      </c>
      <c r="D16" s="124"/>
      <c r="E16" s="175"/>
    </row>
    <row r="17" spans="1:5" ht="151.5" customHeight="1" x14ac:dyDescent="0.35">
      <c r="A17" s="10">
        <v>11</v>
      </c>
      <c r="B17" s="32" t="s">
        <v>143</v>
      </c>
      <c r="C17" s="50" t="s">
        <v>121</v>
      </c>
      <c r="D17" s="124"/>
      <c r="E17" s="175"/>
    </row>
    <row r="18" spans="1:5" ht="23.5" x14ac:dyDescent="0.35">
      <c r="A18" s="133" t="s">
        <v>82</v>
      </c>
      <c r="B18" s="134"/>
      <c r="C18" s="134"/>
      <c r="D18" s="134"/>
      <c r="E18" s="135"/>
    </row>
    <row r="19" spans="1:5" s="1" customFormat="1" ht="92.25" customHeight="1" x14ac:dyDescent="0.35">
      <c r="A19" s="10">
        <v>12</v>
      </c>
      <c r="B19" s="31" t="s">
        <v>144</v>
      </c>
      <c r="C19" s="46" t="s">
        <v>85</v>
      </c>
      <c r="D19" s="125"/>
      <c r="E19" s="51"/>
    </row>
    <row r="20" spans="1:5" s="1" customFormat="1" ht="119" x14ac:dyDescent="0.35">
      <c r="A20" s="10">
        <v>13</v>
      </c>
      <c r="B20" s="31" t="s">
        <v>237</v>
      </c>
      <c r="C20" s="52" t="s">
        <v>128</v>
      </c>
      <c r="D20" s="125"/>
      <c r="E20" s="51"/>
    </row>
    <row r="21" spans="1:5" ht="129" customHeight="1" x14ac:dyDescent="0.35">
      <c r="A21" s="10">
        <v>14</v>
      </c>
      <c r="B21" s="90" t="s">
        <v>145</v>
      </c>
      <c r="C21" s="47" t="s">
        <v>25</v>
      </c>
      <c r="D21" s="125"/>
      <c r="E21" s="175"/>
    </row>
    <row r="22" spans="1:5" ht="167.5" x14ac:dyDescent="0.35">
      <c r="A22" s="10">
        <v>15</v>
      </c>
      <c r="B22" s="31" t="s">
        <v>146</v>
      </c>
      <c r="C22" s="47" t="s">
        <v>86</v>
      </c>
      <c r="D22" s="124"/>
      <c r="E22" s="175"/>
    </row>
    <row r="23" spans="1:5" s="2" customFormat="1" ht="69" customHeight="1" x14ac:dyDescent="0.35">
      <c r="A23" s="85">
        <v>16</v>
      </c>
      <c r="B23" s="87" t="s">
        <v>399</v>
      </c>
      <c r="C23" s="89" t="s">
        <v>13</v>
      </c>
      <c r="D23" s="124"/>
      <c r="E23" s="73"/>
    </row>
    <row r="24" spans="1:5" ht="23.5" x14ac:dyDescent="0.35">
      <c r="A24" s="133" t="s">
        <v>80</v>
      </c>
      <c r="B24" s="134"/>
      <c r="C24" s="134"/>
      <c r="D24" s="134"/>
      <c r="E24" s="135"/>
    </row>
    <row r="25" spans="1:5" ht="77.5" x14ac:dyDescent="0.35">
      <c r="A25" s="10">
        <v>17</v>
      </c>
      <c r="B25" s="32" t="s">
        <v>147</v>
      </c>
      <c r="C25" s="47" t="s">
        <v>125</v>
      </c>
      <c r="D25" s="124"/>
      <c r="E25" s="177"/>
    </row>
    <row r="26" spans="1:5" ht="82.5" customHeight="1" x14ac:dyDescent="0.35">
      <c r="A26" s="10">
        <v>18</v>
      </c>
      <c r="B26" s="31" t="s">
        <v>400</v>
      </c>
      <c r="C26" s="47" t="s">
        <v>5</v>
      </c>
      <c r="D26" s="124"/>
      <c r="E26" s="178"/>
    </row>
    <row r="27" spans="1:5" ht="102" customHeight="1" x14ac:dyDescent="0.35">
      <c r="A27" s="85">
        <v>19</v>
      </c>
      <c r="B27" s="32" t="s">
        <v>401</v>
      </c>
      <c r="C27" s="47" t="s">
        <v>27</v>
      </c>
      <c r="D27" s="124"/>
      <c r="E27" s="179"/>
    </row>
    <row r="28" spans="1:5" ht="23.5" x14ac:dyDescent="0.35">
      <c r="A28" s="133" t="s">
        <v>78</v>
      </c>
      <c r="B28" s="134"/>
      <c r="C28" s="134"/>
      <c r="D28" s="134"/>
      <c r="E28" s="135"/>
    </row>
    <row r="29" spans="1:5" ht="83.25" customHeight="1" x14ac:dyDescent="0.35">
      <c r="A29" s="10">
        <v>20</v>
      </c>
      <c r="B29" s="31" t="s">
        <v>148</v>
      </c>
      <c r="C29" s="47" t="s">
        <v>90</v>
      </c>
      <c r="D29" s="124"/>
      <c r="E29" s="122"/>
    </row>
    <row r="30" spans="1:5" ht="114.75" customHeight="1" x14ac:dyDescent="0.35">
      <c r="A30" s="10">
        <v>21</v>
      </c>
      <c r="B30" s="48" t="s">
        <v>149</v>
      </c>
      <c r="C30" s="47" t="s">
        <v>24</v>
      </c>
      <c r="D30" s="124"/>
      <c r="E30" s="175"/>
    </row>
    <row r="31" spans="1:5" ht="111.75" customHeight="1" x14ac:dyDescent="0.35">
      <c r="A31" s="85">
        <v>22</v>
      </c>
      <c r="B31" s="31" t="s">
        <v>402</v>
      </c>
      <c r="C31" s="47" t="s">
        <v>91</v>
      </c>
      <c r="D31" s="124" t="str">
        <f>IF(D30="NC","NA","")</f>
        <v/>
      </c>
      <c r="E31" s="175"/>
    </row>
    <row r="32" spans="1:5" ht="92.25" customHeight="1" x14ac:dyDescent="0.35">
      <c r="A32" s="85">
        <v>23</v>
      </c>
      <c r="B32" s="31" t="s">
        <v>150</v>
      </c>
      <c r="C32" s="47" t="s">
        <v>42</v>
      </c>
      <c r="D32" s="124"/>
      <c r="E32" s="175"/>
    </row>
    <row r="33" spans="1:5" ht="23.5" x14ac:dyDescent="0.35">
      <c r="A33" s="133" t="s">
        <v>79</v>
      </c>
      <c r="B33" s="134"/>
      <c r="C33" s="134"/>
      <c r="D33" s="134"/>
      <c r="E33" s="135"/>
    </row>
    <row r="34" spans="1:5" ht="74.25" customHeight="1" x14ac:dyDescent="0.35">
      <c r="A34" s="10">
        <v>24</v>
      </c>
      <c r="B34" s="31" t="s">
        <v>151</v>
      </c>
      <c r="C34" s="46" t="s">
        <v>102</v>
      </c>
      <c r="D34" s="125"/>
      <c r="E34" s="180"/>
    </row>
    <row r="35" spans="1:5" ht="82.5" customHeight="1" x14ac:dyDescent="0.35">
      <c r="A35" s="10">
        <v>25</v>
      </c>
      <c r="B35" s="96" t="s">
        <v>239</v>
      </c>
      <c r="C35" s="46" t="s">
        <v>13</v>
      </c>
      <c r="D35" s="125"/>
      <c r="E35" s="180"/>
    </row>
    <row r="36" spans="1:5" ht="69.75" customHeight="1" x14ac:dyDescent="0.35">
      <c r="A36" s="85">
        <v>26</v>
      </c>
      <c r="B36" s="31" t="s">
        <v>153</v>
      </c>
      <c r="C36" s="46" t="s">
        <v>103</v>
      </c>
      <c r="D36" s="125"/>
      <c r="E36" s="180"/>
    </row>
    <row r="37" spans="1:5" ht="109.5" customHeight="1" x14ac:dyDescent="0.35">
      <c r="A37" s="85">
        <v>27</v>
      </c>
      <c r="B37" s="31" t="s">
        <v>152</v>
      </c>
      <c r="C37" s="46" t="s">
        <v>6</v>
      </c>
      <c r="D37" s="125"/>
      <c r="E37" s="180"/>
    </row>
    <row r="38" spans="1:5" ht="81.75" customHeight="1" x14ac:dyDescent="0.35">
      <c r="A38" s="85">
        <v>28</v>
      </c>
      <c r="B38" s="31" t="s">
        <v>238</v>
      </c>
      <c r="C38" s="47" t="s">
        <v>4</v>
      </c>
      <c r="D38" s="124"/>
      <c r="E38" s="180"/>
    </row>
    <row r="39" spans="1:5" ht="23.5" x14ac:dyDescent="0.35">
      <c r="A39" s="133" t="s">
        <v>225</v>
      </c>
      <c r="B39" s="134"/>
      <c r="C39" s="134"/>
      <c r="D39" s="134"/>
      <c r="E39" s="135"/>
    </row>
    <row r="40" spans="1:5" ht="139.5" x14ac:dyDescent="0.35">
      <c r="A40" s="10">
        <v>29</v>
      </c>
      <c r="B40" s="51" t="s">
        <v>154</v>
      </c>
      <c r="C40" s="89" t="s">
        <v>155</v>
      </c>
      <c r="D40" s="125"/>
      <c r="E40" s="51"/>
    </row>
    <row r="41" spans="1:5" ht="108.75" customHeight="1" x14ac:dyDescent="0.35">
      <c r="A41" s="10">
        <v>30</v>
      </c>
      <c r="B41" s="49" t="s">
        <v>247</v>
      </c>
      <c r="C41" s="46" t="s">
        <v>26</v>
      </c>
      <c r="D41" s="124"/>
      <c r="E41" s="73"/>
    </row>
    <row r="42" spans="1:5" ht="73.5" x14ac:dyDescent="0.35">
      <c r="A42" s="10">
        <v>31</v>
      </c>
      <c r="B42" s="54" t="s">
        <v>159</v>
      </c>
      <c r="C42" s="46" t="s">
        <v>88</v>
      </c>
      <c r="D42" s="124"/>
      <c r="E42" s="73"/>
    </row>
    <row r="43" spans="1:5" ht="87.75" customHeight="1" x14ac:dyDescent="0.35">
      <c r="A43" s="85">
        <v>32</v>
      </c>
      <c r="B43" s="49" t="s">
        <v>158</v>
      </c>
      <c r="C43" s="46" t="s">
        <v>88</v>
      </c>
      <c r="D43" s="124"/>
      <c r="E43" s="73"/>
    </row>
    <row r="44" spans="1:5" ht="59" x14ac:dyDescent="0.35">
      <c r="A44" s="85">
        <v>33</v>
      </c>
      <c r="B44" s="53" t="s">
        <v>157</v>
      </c>
      <c r="C44" s="46" t="s">
        <v>88</v>
      </c>
      <c r="D44" s="125"/>
      <c r="E44" s="51"/>
    </row>
    <row r="45" spans="1:5" ht="59" x14ac:dyDescent="0.35">
      <c r="A45" s="85">
        <v>34</v>
      </c>
      <c r="B45" s="53" t="s">
        <v>156</v>
      </c>
      <c r="C45" s="46" t="s">
        <v>88</v>
      </c>
      <c r="D45" s="125"/>
      <c r="E45" s="51"/>
    </row>
    <row r="46" spans="1:5" ht="90" x14ac:dyDescent="0.35">
      <c r="A46" s="85">
        <v>35</v>
      </c>
      <c r="B46" s="97" t="s">
        <v>233</v>
      </c>
      <c r="C46" s="46" t="s">
        <v>88</v>
      </c>
      <c r="D46" s="125"/>
      <c r="E46" s="51"/>
    </row>
    <row r="47" spans="1:5" ht="97.5" customHeight="1" x14ac:dyDescent="0.35">
      <c r="A47" s="85">
        <v>36</v>
      </c>
      <c r="B47" s="66" t="s">
        <v>160</v>
      </c>
      <c r="C47" s="46" t="s">
        <v>88</v>
      </c>
      <c r="D47" s="125"/>
      <c r="E47" s="51"/>
    </row>
    <row r="48" spans="1:5" ht="103.5" x14ac:dyDescent="0.35">
      <c r="A48" s="85">
        <v>37</v>
      </c>
      <c r="B48" s="79" t="s">
        <v>161</v>
      </c>
      <c r="C48" s="46" t="s">
        <v>88</v>
      </c>
      <c r="D48" s="125"/>
      <c r="E48" s="51"/>
    </row>
    <row r="49" spans="1:5" s="83" customFormat="1" ht="89" x14ac:dyDescent="0.35">
      <c r="A49" s="85">
        <v>38</v>
      </c>
      <c r="B49" s="39" t="s">
        <v>173</v>
      </c>
      <c r="C49" s="47" t="s">
        <v>31</v>
      </c>
      <c r="D49" s="124"/>
      <c r="E49" s="175"/>
    </row>
    <row r="50" spans="1:5" ht="86.25" customHeight="1" x14ac:dyDescent="0.35">
      <c r="A50" s="85">
        <v>39</v>
      </c>
      <c r="B50" s="93" t="s">
        <v>223</v>
      </c>
      <c r="C50" s="46" t="s">
        <v>88</v>
      </c>
      <c r="D50" s="124"/>
      <c r="E50" s="73"/>
    </row>
    <row r="51" spans="1:5" ht="97.5" customHeight="1" x14ac:dyDescent="0.35">
      <c r="A51" s="85">
        <v>40</v>
      </c>
      <c r="B51" s="49" t="s">
        <v>162</v>
      </c>
      <c r="C51" s="46" t="s">
        <v>89</v>
      </c>
      <c r="D51" s="124"/>
      <c r="E51" s="73"/>
    </row>
    <row r="52" spans="1:5" ht="82.5" customHeight="1" x14ac:dyDescent="0.35">
      <c r="A52" s="85">
        <v>41</v>
      </c>
      <c r="B52" s="92" t="s">
        <v>240</v>
      </c>
      <c r="C52" s="46" t="s">
        <v>93</v>
      </c>
      <c r="D52" s="124"/>
      <c r="E52" s="73"/>
    </row>
    <row r="53" spans="1:5" ht="149.25" customHeight="1" x14ac:dyDescent="0.35">
      <c r="A53" s="85">
        <v>42</v>
      </c>
      <c r="B53" s="93" t="s">
        <v>234</v>
      </c>
      <c r="C53" s="46" t="s">
        <v>104</v>
      </c>
      <c r="D53" s="125"/>
      <c r="E53" s="51"/>
    </row>
    <row r="54" spans="1:5" ht="23.5" x14ac:dyDescent="0.35">
      <c r="A54" s="133" t="s">
        <v>126</v>
      </c>
      <c r="B54" s="134"/>
      <c r="C54" s="134"/>
      <c r="D54" s="134"/>
      <c r="E54" s="135"/>
    </row>
    <row r="55" spans="1:5" ht="101.25" customHeight="1" x14ac:dyDescent="0.35">
      <c r="A55" s="10">
        <v>43</v>
      </c>
      <c r="B55" s="42" t="s">
        <v>248</v>
      </c>
      <c r="C55" s="46" t="s">
        <v>16</v>
      </c>
      <c r="D55" s="126"/>
      <c r="E55" s="73"/>
    </row>
    <row r="56" spans="1:5" ht="78.75" customHeight="1" x14ac:dyDescent="0.35">
      <c r="A56" s="85">
        <v>44</v>
      </c>
      <c r="B56" s="81" t="s">
        <v>241</v>
      </c>
      <c r="C56" s="89" t="s">
        <v>129</v>
      </c>
      <c r="D56" s="126"/>
      <c r="E56" s="73"/>
    </row>
    <row r="57" spans="1:5" ht="63" customHeight="1" x14ac:dyDescent="0.35">
      <c r="A57" s="85">
        <v>45</v>
      </c>
      <c r="B57" s="53" t="s">
        <v>163</v>
      </c>
      <c r="C57" s="46" t="s">
        <v>92</v>
      </c>
      <c r="D57" s="125"/>
      <c r="E57" s="51"/>
    </row>
    <row r="58" spans="1:5" ht="63.75" customHeight="1" x14ac:dyDescent="0.35">
      <c r="A58" s="85">
        <v>46</v>
      </c>
      <c r="B58" s="53" t="s">
        <v>164</v>
      </c>
      <c r="C58" s="46" t="s">
        <v>10</v>
      </c>
      <c r="D58" s="125"/>
      <c r="E58" s="51"/>
    </row>
    <row r="59" spans="1:5" s="2" customFormat="1" ht="59" x14ac:dyDescent="0.35">
      <c r="A59" s="85">
        <v>47</v>
      </c>
      <c r="B59" s="39" t="s">
        <v>165</v>
      </c>
      <c r="C59" s="47" t="s">
        <v>9</v>
      </c>
      <c r="D59" s="124"/>
      <c r="E59" s="175"/>
    </row>
    <row r="60" spans="1:5" ht="103.5" x14ac:dyDescent="0.35">
      <c r="A60" s="85">
        <v>48</v>
      </c>
      <c r="B60" s="53" t="s">
        <v>166</v>
      </c>
      <c r="C60" s="46" t="s">
        <v>88</v>
      </c>
      <c r="D60" s="125"/>
      <c r="E60" s="51"/>
    </row>
    <row r="63" spans="1:5" x14ac:dyDescent="0.35">
      <c r="A63" s="56" t="s">
        <v>422</v>
      </c>
    </row>
    <row r="64" spans="1:5" x14ac:dyDescent="0.35">
      <c r="A64" s="56" t="s">
        <v>36</v>
      </c>
    </row>
    <row r="65" spans="1:1" x14ac:dyDescent="0.35">
      <c r="A65" s="56" t="s">
        <v>37</v>
      </c>
    </row>
    <row r="66" spans="1:1" x14ac:dyDescent="0.35">
      <c r="A66" s="56" t="s">
        <v>1</v>
      </c>
    </row>
  </sheetData>
  <sheetProtection autoFilter="0"/>
  <mergeCells count="10">
    <mergeCell ref="A1:E1"/>
    <mergeCell ref="A54:E54"/>
    <mergeCell ref="A2:E2"/>
    <mergeCell ref="A6:E6"/>
    <mergeCell ref="A28:E28"/>
    <mergeCell ref="A33:E33"/>
    <mergeCell ref="A39:E39"/>
    <mergeCell ref="A24:E24"/>
    <mergeCell ref="A18:E18"/>
    <mergeCell ref="E25:E27"/>
  </mergeCells>
  <conditionalFormatting sqref="D23">
    <cfRule type="cellIs" dxfId="11" priority="1" operator="equal">
      <formula>FALSE</formula>
    </cfRule>
  </conditionalFormatting>
  <dataValidations count="2">
    <dataValidation type="list" allowBlank="1" showInputMessage="1" showErrorMessage="1" sqref="D29:D30 D32 D38 D25:D27 D41:D43 D46:D48 D51:D53 D7:D22">
      <formula1>"C,NC,NA,"</formula1>
    </dataValidation>
    <dataValidation type="list" allowBlank="1" showInputMessage="1" showErrorMessage="1" sqref="D31 E55:E56 D49:D50 D59 D23">
      <formula1>"C,NC,NA"</formula1>
    </dataValidation>
  </dataValidations>
  <printOptions horizontalCentered="1" verticalCentered="1"/>
  <pageMargins left="0.23622047244094491" right="0.23622047244094491" top="0.74803149606299213" bottom="0.74803149606299213" header="0.11811023622047245" footer="0.11811023622047245"/>
  <pageSetup paperSize="9" scale="65" fitToHeight="0" orientation="landscape" r:id="rId1"/>
  <headerFooter>
    <oddHeader>&amp;C&amp;"-,Italique"Audits croisés Prise en charge médicamenteuse HAD 2020&amp;R11/02/2020</oddHeader>
    <oddFooter>&amp;L&amp;"-,Italique"&amp;10RSQR/OMEDIT&amp;R&amp;P / &amp;N</oddFooter>
  </headerFooter>
  <rowBreaks count="4" manualBreakCount="4">
    <brk id="17" max="16383" man="1"/>
    <brk id="27" max="16383" man="1"/>
    <brk id="38" max="16383" man="1"/>
    <brk id="5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showGridLines="0" zoomScale="80" zoomScaleNormal="80" zoomScaleSheetLayoutView="90" zoomScalePageLayoutView="74" workbookViewId="0">
      <selection activeCell="E6" sqref="E6"/>
    </sheetView>
  </sheetViews>
  <sheetFormatPr baseColWidth="10" defaultColWidth="11.453125" defaultRowHeight="21" x14ac:dyDescent="0.35"/>
  <cols>
    <col min="1" max="1" width="5.81640625" style="2" customWidth="1"/>
    <col min="2" max="2" width="96.453125" style="2" customWidth="1"/>
    <col min="3" max="3" width="49.1796875" style="58" customWidth="1"/>
    <col min="4" max="4" width="16.453125" style="123" bestFit="1" customWidth="1"/>
    <col min="5" max="5" width="40.54296875" style="68" customWidth="1"/>
    <col min="6" max="16384" width="11.453125" style="2"/>
  </cols>
  <sheetData>
    <row r="1" spans="1:6" s="40" customFormat="1" ht="28.5" x14ac:dyDescent="0.35">
      <c r="A1" s="131" t="s">
        <v>423</v>
      </c>
      <c r="B1" s="137"/>
      <c r="C1" s="137"/>
      <c r="D1" s="137"/>
      <c r="E1" s="137"/>
    </row>
    <row r="2" spans="1:6" s="109" customFormat="1" ht="28.5" x14ac:dyDescent="0.35">
      <c r="A2" s="108"/>
      <c r="B2" s="108"/>
      <c r="C2" s="108"/>
      <c r="D2" s="127"/>
      <c r="E2" s="181"/>
    </row>
    <row r="3" spans="1:6" s="40" customFormat="1" x14ac:dyDescent="0.35">
      <c r="A3" s="64" t="s">
        <v>110</v>
      </c>
      <c r="B3" s="11"/>
      <c r="C3" s="57"/>
      <c r="D3" s="123"/>
      <c r="E3" s="57"/>
    </row>
    <row r="4" spans="1:6" s="40" customFormat="1" x14ac:dyDescent="0.35">
      <c r="A4" s="64"/>
      <c r="B4" s="11"/>
      <c r="C4" s="57"/>
      <c r="D4" s="123"/>
      <c r="E4" s="57"/>
    </row>
    <row r="5" spans="1:6" s="40" customFormat="1" ht="101.25" customHeight="1" x14ac:dyDescent="0.35">
      <c r="A5" s="138" t="s">
        <v>232</v>
      </c>
      <c r="B5" s="139"/>
      <c r="C5" s="139"/>
      <c r="D5" s="139"/>
      <c r="E5" s="140"/>
      <c r="F5" s="130"/>
    </row>
    <row r="6" spans="1:6" s="40" customFormat="1" ht="31" x14ac:dyDescent="0.35">
      <c r="A6" s="8"/>
      <c r="B6" s="34" t="s">
        <v>3</v>
      </c>
      <c r="C6" s="36" t="s">
        <v>76</v>
      </c>
      <c r="D6" s="36" t="s">
        <v>77</v>
      </c>
      <c r="E6" s="9" t="s">
        <v>2</v>
      </c>
    </row>
    <row r="7" spans="1:6" ht="64.5" customHeight="1" x14ac:dyDescent="0.35">
      <c r="A7" s="14">
        <v>49</v>
      </c>
      <c r="B7" s="38" t="s">
        <v>242</v>
      </c>
      <c r="C7" s="89" t="s">
        <v>13</v>
      </c>
      <c r="D7" s="124"/>
      <c r="E7" s="73"/>
    </row>
    <row r="8" spans="1:6" ht="59" x14ac:dyDescent="0.35">
      <c r="A8" s="14">
        <v>50</v>
      </c>
      <c r="B8" s="38" t="s">
        <v>403</v>
      </c>
      <c r="C8" s="89" t="s">
        <v>13</v>
      </c>
      <c r="D8" s="124"/>
      <c r="E8" s="73"/>
    </row>
    <row r="9" spans="1:6" ht="157.5" customHeight="1" x14ac:dyDescent="0.35">
      <c r="A9" s="14">
        <v>51</v>
      </c>
      <c r="B9" s="88" t="s">
        <v>404</v>
      </c>
      <c r="C9" s="46" t="s">
        <v>127</v>
      </c>
      <c r="D9" s="124"/>
      <c r="E9" s="73"/>
    </row>
    <row r="10" spans="1:6" ht="62.25" customHeight="1" x14ac:dyDescent="0.35">
      <c r="A10" s="86">
        <v>52</v>
      </c>
      <c r="B10" s="88" t="s">
        <v>405</v>
      </c>
      <c r="C10" s="46" t="s">
        <v>15</v>
      </c>
      <c r="D10" s="124"/>
      <c r="E10" s="73"/>
    </row>
    <row r="11" spans="1:6" ht="71.25" customHeight="1" x14ac:dyDescent="0.35">
      <c r="A11" s="86">
        <v>53</v>
      </c>
      <c r="B11" s="88" t="s">
        <v>226</v>
      </c>
      <c r="C11" s="89" t="s">
        <v>13</v>
      </c>
      <c r="D11" s="124"/>
      <c r="E11" s="73"/>
    </row>
    <row r="12" spans="1:6" ht="72.75" customHeight="1" x14ac:dyDescent="0.35">
      <c r="A12" s="86">
        <v>54</v>
      </c>
      <c r="B12" s="88" t="s">
        <v>227</v>
      </c>
      <c r="C12" s="89" t="s">
        <v>13</v>
      </c>
      <c r="D12" s="124"/>
      <c r="E12" s="73"/>
    </row>
    <row r="13" spans="1:6" s="83" customFormat="1" ht="69" customHeight="1" x14ac:dyDescent="0.35">
      <c r="A13" s="86">
        <v>55</v>
      </c>
      <c r="B13" s="60" t="s">
        <v>167</v>
      </c>
      <c r="C13" s="89" t="s">
        <v>13</v>
      </c>
      <c r="D13" s="124"/>
      <c r="E13" s="73"/>
    </row>
    <row r="14" spans="1:6" ht="86.25" customHeight="1" x14ac:dyDescent="0.35">
      <c r="A14" s="86">
        <v>56</v>
      </c>
      <c r="B14" s="80" t="s">
        <v>406</v>
      </c>
      <c r="C14" s="89" t="s">
        <v>13</v>
      </c>
      <c r="D14" s="124"/>
      <c r="E14" s="73"/>
    </row>
    <row r="15" spans="1:6" ht="111" customHeight="1" x14ac:dyDescent="0.35">
      <c r="A15" s="86">
        <v>57</v>
      </c>
      <c r="B15" s="60" t="s">
        <v>392</v>
      </c>
      <c r="C15" s="46" t="s">
        <v>13</v>
      </c>
      <c r="D15" s="124"/>
      <c r="E15" s="73"/>
    </row>
    <row r="16" spans="1:6" ht="93.75" customHeight="1" x14ac:dyDescent="0.35">
      <c r="A16" s="86">
        <v>58</v>
      </c>
      <c r="B16" s="119" t="s">
        <v>243</v>
      </c>
      <c r="C16" s="89" t="s">
        <v>13</v>
      </c>
      <c r="D16" s="124"/>
      <c r="E16" s="73"/>
    </row>
    <row r="17" spans="1:5" ht="88" x14ac:dyDescent="0.35">
      <c r="A17" s="86">
        <v>59</v>
      </c>
      <c r="B17" s="80" t="s">
        <v>224</v>
      </c>
      <c r="C17" s="89" t="s">
        <v>168</v>
      </c>
      <c r="D17" s="124"/>
      <c r="E17" s="73"/>
    </row>
    <row r="18" spans="1:5" ht="74.5" x14ac:dyDescent="0.35">
      <c r="A18" s="86">
        <v>60</v>
      </c>
      <c r="B18" s="38" t="s">
        <v>169</v>
      </c>
      <c r="C18" s="46" t="s">
        <v>12</v>
      </c>
      <c r="D18" s="124"/>
      <c r="E18" s="182"/>
    </row>
    <row r="21" spans="1:5" hidden="1" x14ac:dyDescent="0.35">
      <c r="B21" s="70" t="s">
        <v>111</v>
      </c>
      <c r="C21" s="58">
        <f>COUNTA(A7:A18)</f>
        <v>12</v>
      </c>
    </row>
  </sheetData>
  <mergeCells count="2">
    <mergeCell ref="A1:E1"/>
    <mergeCell ref="A5:E5"/>
  </mergeCells>
  <conditionalFormatting sqref="D10:D16">
    <cfRule type="cellIs" dxfId="10" priority="8" operator="equal">
      <formula>FALSE</formula>
    </cfRule>
  </conditionalFormatting>
  <conditionalFormatting sqref="D12">
    <cfRule type="cellIs" dxfId="9" priority="6" operator="equal">
      <formula>FALSE</formula>
    </cfRule>
  </conditionalFormatting>
  <conditionalFormatting sqref="D10">
    <cfRule type="cellIs" dxfId="8" priority="1" operator="equal">
      <formula>FALSE</formula>
    </cfRule>
  </conditionalFormatting>
  <conditionalFormatting sqref="D11">
    <cfRule type="cellIs" dxfId="7" priority="2" operator="equal">
      <formula>FALSE</formula>
    </cfRule>
  </conditionalFormatting>
  <dataValidations count="1">
    <dataValidation type="list" allowBlank="1" showInputMessage="1" showErrorMessage="1" sqref="D7:D18">
      <formula1>"C,NC,NA"</formula1>
    </dataValidation>
  </dataValidations>
  <printOptions horizontalCentered="1" verticalCentered="1"/>
  <pageMargins left="0.23622047244094491" right="0.23622047244094491" top="0.74803149606299213" bottom="0.74803149606299213" header="0.11811023622047245" footer="0.11811023622047245"/>
  <pageSetup paperSize="9" scale="65" fitToHeight="0" orientation="landscape" r:id="rId1"/>
  <headerFooter>
    <oddHeader>&amp;C&amp;"-,Italique"Audits croisés Prise en charge médicamenteuse HAD 2020&amp;R11/02/2020</oddHeader>
    <oddFooter>&amp;L&amp;"-,Italique"&amp;10RSQR/OMEDIT&amp;R&amp;P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E34"/>
  <sheetViews>
    <sheetView showGridLines="0" zoomScale="80" zoomScaleNormal="80" zoomScaleSheetLayoutView="80" zoomScalePageLayoutView="74" workbookViewId="0">
      <selection activeCell="E5" sqref="E5"/>
    </sheetView>
  </sheetViews>
  <sheetFormatPr baseColWidth="10" defaultColWidth="11.453125" defaultRowHeight="21" x14ac:dyDescent="0.35"/>
  <cols>
    <col min="1" max="1" width="5.81640625" style="40" customWidth="1"/>
    <col min="2" max="2" width="96.453125" style="2" customWidth="1"/>
    <col min="3" max="3" width="49.1796875" style="2" customWidth="1"/>
    <col min="4" max="4" width="16.453125" style="123" bestFit="1" customWidth="1"/>
    <col min="5" max="5" width="40.54296875" style="68" customWidth="1"/>
    <col min="6" max="16384" width="11.453125" style="2"/>
  </cols>
  <sheetData>
    <row r="1" spans="1:5" s="40" customFormat="1" ht="33" customHeight="1" x14ac:dyDescent="0.35">
      <c r="A1" s="141" t="s">
        <v>424</v>
      </c>
      <c r="B1" s="142"/>
      <c r="C1" s="142"/>
      <c r="D1" s="142"/>
      <c r="E1" s="142"/>
    </row>
    <row r="2" spans="1:5" s="40" customFormat="1" ht="33" customHeight="1" x14ac:dyDescent="0.35">
      <c r="A2" s="143" t="s">
        <v>249</v>
      </c>
      <c r="B2" s="143"/>
      <c r="C2" s="143"/>
      <c r="D2" s="143"/>
      <c r="E2" s="143"/>
    </row>
    <row r="3" spans="1:5" x14ac:dyDescent="0.35">
      <c r="A3" s="115"/>
      <c r="B3" s="6"/>
      <c r="C3" s="33"/>
      <c r="E3" s="176"/>
    </row>
    <row r="4" spans="1:5" x14ac:dyDescent="0.35">
      <c r="B4" s="6"/>
      <c r="C4" s="6"/>
      <c r="E4" s="176"/>
    </row>
    <row r="5" spans="1:5" ht="31" x14ac:dyDescent="0.35">
      <c r="A5" s="116"/>
      <c r="B5" s="34" t="s">
        <v>3</v>
      </c>
      <c r="C5" s="36" t="s">
        <v>76</v>
      </c>
      <c r="D5" s="36" t="s">
        <v>77</v>
      </c>
      <c r="E5" s="9" t="s">
        <v>2</v>
      </c>
    </row>
    <row r="6" spans="1:5" ht="68.25" customHeight="1" x14ac:dyDescent="0.35">
      <c r="A6" s="117">
        <v>61</v>
      </c>
      <c r="B6" s="39" t="s">
        <v>170</v>
      </c>
      <c r="C6" s="47" t="s">
        <v>112</v>
      </c>
      <c r="D6" s="124"/>
      <c r="E6" s="175"/>
    </row>
    <row r="7" spans="1:5" ht="93" customHeight="1" x14ac:dyDescent="0.35">
      <c r="A7" s="117">
        <v>62</v>
      </c>
      <c r="B7" s="39" t="s">
        <v>171</v>
      </c>
      <c r="C7" s="47" t="s">
        <v>29</v>
      </c>
      <c r="D7" s="124"/>
      <c r="E7" s="175"/>
    </row>
    <row r="8" spans="1:5" ht="92.25" customHeight="1" x14ac:dyDescent="0.35">
      <c r="A8" s="118">
        <v>63</v>
      </c>
      <c r="B8" s="39" t="s">
        <v>172</v>
      </c>
      <c r="C8" s="47" t="s">
        <v>30</v>
      </c>
      <c r="D8" s="124"/>
      <c r="E8" s="175"/>
    </row>
    <row r="9" spans="1:5" ht="73.5" x14ac:dyDescent="0.35">
      <c r="A9" s="117">
        <v>64</v>
      </c>
      <c r="B9" s="94" t="s">
        <v>407</v>
      </c>
      <c r="C9" s="47" t="s">
        <v>7</v>
      </c>
      <c r="D9" s="124"/>
      <c r="E9" s="175"/>
    </row>
    <row r="10" spans="1:5" ht="76.5" customHeight="1" x14ac:dyDescent="0.35">
      <c r="A10" s="117">
        <v>65</v>
      </c>
      <c r="B10" s="16" t="s">
        <v>250</v>
      </c>
      <c r="C10" s="47" t="s">
        <v>7</v>
      </c>
      <c r="D10" s="125"/>
      <c r="E10" s="51"/>
    </row>
    <row r="11" spans="1:5" ht="110" customHeight="1" x14ac:dyDescent="0.35">
      <c r="A11" s="118">
        <v>66</v>
      </c>
      <c r="B11" s="91" t="s">
        <v>174</v>
      </c>
      <c r="C11" s="46" t="s">
        <v>72</v>
      </c>
      <c r="D11" s="124"/>
      <c r="E11" s="73"/>
    </row>
    <row r="12" spans="1:5" ht="63.75" customHeight="1" x14ac:dyDescent="0.35">
      <c r="A12" s="117">
        <v>67</v>
      </c>
      <c r="B12" s="39" t="s">
        <v>175</v>
      </c>
      <c r="C12" s="59" t="s">
        <v>8</v>
      </c>
      <c r="D12" s="125"/>
      <c r="E12" s="51"/>
    </row>
    <row r="13" spans="1:5" s="83" customFormat="1" ht="63.75" customHeight="1" x14ac:dyDescent="0.35">
      <c r="A13" s="117">
        <v>68</v>
      </c>
      <c r="B13" s="39" t="s">
        <v>176</v>
      </c>
      <c r="C13" s="59" t="s">
        <v>8</v>
      </c>
      <c r="D13" s="125"/>
      <c r="E13" s="51"/>
    </row>
    <row r="14" spans="1:5" s="83" customFormat="1" ht="63.75" customHeight="1" x14ac:dyDescent="0.35">
      <c r="A14" s="118">
        <v>69</v>
      </c>
      <c r="B14" s="39" t="s">
        <v>179</v>
      </c>
      <c r="C14" s="59" t="s">
        <v>8</v>
      </c>
      <c r="D14" s="125"/>
      <c r="E14" s="51"/>
    </row>
    <row r="15" spans="1:5" ht="63.75" customHeight="1" x14ac:dyDescent="0.35">
      <c r="A15" s="117">
        <v>70</v>
      </c>
      <c r="B15" s="94" t="s">
        <v>235</v>
      </c>
      <c r="C15" s="59" t="s">
        <v>184</v>
      </c>
      <c r="D15" s="125"/>
      <c r="E15" s="51"/>
    </row>
    <row r="16" spans="1:5" ht="76.5" customHeight="1" x14ac:dyDescent="0.35">
      <c r="A16" s="117">
        <v>71</v>
      </c>
      <c r="B16" s="39" t="s">
        <v>408</v>
      </c>
      <c r="C16" s="59" t="s">
        <v>8</v>
      </c>
      <c r="D16" s="125"/>
      <c r="E16" s="51"/>
    </row>
    <row r="17" spans="1:5" ht="87.75" customHeight="1" x14ac:dyDescent="0.35">
      <c r="A17" s="118">
        <v>72</v>
      </c>
      <c r="B17" s="39" t="s">
        <v>177</v>
      </c>
      <c r="C17" s="47" t="s">
        <v>28</v>
      </c>
      <c r="D17" s="124"/>
      <c r="E17" s="175"/>
    </row>
    <row r="18" spans="1:5" ht="89" x14ac:dyDescent="0.35">
      <c r="A18" s="117">
        <v>73</v>
      </c>
      <c r="B18" s="39" t="s">
        <v>398</v>
      </c>
      <c r="C18" s="47" t="s">
        <v>10</v>
      </c>
      <c r="D18" s="124"/>
      <c r="E18" s="175"/>
    </row>
    <row r="19" spans="1:5" ht="88.5" customHeight="1" x14ac:dyDescent="0.35">
      <c r="A19" s="117">
        <v>74</v>
      </c>
      <c r="B19" s="39" t="s">
        <v>178</v>
      </c>
      <c r="C19" s="47" t="s">
        <v>8</v>
      </c>
      <c r="D19" s="124"/>
      <c r="E19" s="175"/>
    </row>
    <row r="20" spans="1:5" ht="93.75" customHeight="1" x14ac:dyDescent="0.35">
      <c r="A20" s="118">
        <v>75</v>
      </c>
      <c r="B20" s="39" t="s">
        <v>397</v>
      </c>
      <c r="C20" s="50" t="s">
        <v>95</v>
      </c>
      <c r="D20" s="124"/>
      <c r="E20" s="175"/>
    </row>
    <row r="21" spans="1:5" ht="83.25" customHeight="1" x14ac:dyDescent="0.35">
      <c r="A21" s="117">
        <v>76</v>
      </c>
      <c r="B21" s="16" t="s">
        <v>180</v>
      </c>
      <c r="C21" s="89" t="s">
        <v>181</v>
      </c>
      <c r="D21" s="125"/>
      <c r="E21" s="51"/>
    </row>
    <row r="22" spans="1:5" s="83" customFormat="1" ht="74.5" x14ac:dyDescent="0.35">
      <c r="A22" s="117">
        <v>77</v>
      </c>
      <c r="B22" s="87" t="s">
        <v>251</v>
      </c>
      <c r="C22" s="89" t="s">
        <v>182</v>
      </c>
      <c r="D22" s="125"/>
      <c r="E22" s="51"/>
    </row>
    <row r="23" spans="1:5" ht="62.25" customHeight="1" x14ac:dyDescent="0.35">
      <c r="A23" s="118">
        <v>78</v>
      </c>
      <c r="B23" s="87" t="s">
        <v>183</v>
      </c>
      <c r="C23" s="46" t="s">
        <v>94</v>
      </c>
      <c r="D23" s="125"/>
      <c r="E23" s="51"/>
    </row>
    <row r="26" spans="1:5" hidden="1" x14ac:dyDescent="0.35">
      <c r="B26" s="69" t="s">
        <v>113</v>
      </c>
      <c r="C26" s="58">
        <f>COUNTA(A6:A23)</f>
        <v>18</v>
      </c>
    </row>
    <row r="34" spans="3:3" x14ac:dyDescent="0.35">
      <c r="C34" s="41"/>
    </row>
  </sheetData>
  <mergeCells count="2">
    <mergeCell ref="A1:E1"/>
    <mergeCell ref="A2:E2"/>
  </mergeCells>
  <dataValidations count="1">
    <dataValidation type="list" allowBlank="1" showInputMessage="1" showErrorMessage="1" sqref="D7:D23">
      <formula1>"C,NC,NA"</formula1>
    </dataValidation>
  </dataValidations>
  <printOptions horizontalCentered="1" verticalCentered="1"/>
  <pageMargins left="0.23622047244094491" right="0.23622047244094491" top="0.74803149606299213" bottom="0.74803149606299213" header="0.11811023622047245" footer="0.11811023622047245"/>
  <pageSetup paperSize="9" scale="65" fitToHeight="0" orientation="landscape" r:id="rId1"/>
  <headerFooter>
    <oddHeader>&amp;C&amp;"-,Italique"Audits croisés Prise en charge médicamenteuse HAD 2020&amp;R11/02/2020</oddHeader>
    <oddFooter>&amp;L&amp;"-,Italique"&amp;10RSQR/OMEDIT&amp;R&amp;P / &amp;N</oddFooter>
  </headerFooter>
  <rowBreaks count="1" manualBreakCount="1">
    <brk id="18"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E69"/>
  <sheetViews>
    <sheetView showGridLines="0" zoomScale="80" zoomScaleNormal="80" zoomScaleSheetLayoutView="80" zoomScalePageLayoutView="74" workbookViewId="0">
      <selection activeCell="E5" sqref="E5"/>
    </sheetView>
  </sheetViews>
  <sheetFormatPr baseColWidth="10" defaultRowHeight="21" x14ac:dyDescent="0.35"/>
  <cols>
    <col min="1" max="1" width="5.81640625" customWidth="1"/>
    <col min="2" max="2" width="96.453125" customWidth="1"/>
    <col min="3" max="3" width="49.1796875" customWidth="1"/>
    <col min="4" max="4" width="16.453125" style="123" bestFit="1" customWidth="1"/>
    <col min="5" max="5" width="40.54296875" style="68" customWidth="1"/>
  </cols>
  <sheetData>
    <row r="1" spans="1:5" s="4" customFormat="1" ht="28.5" x14ac:dyDescent="0.35">
      <c r="A1" s="147" t="s">
        <v>425</v>
      </c>
      <c r="B1" s="147"/>
      <c r="C1" s="147"/>
      <c r="D1" s="147"/>
      <c r="E1" s="147"/>
    </row>
    <row r="2" spans="1:5" s="4" customFormat="1" x14ac:dyDescent="0.5">
      <c r="A2" s="65" t="s">
        <v>97</v>
      </c>
      <c r="B2" s="11"/>
      <c r="C2" s="12"/>
      <c r="D2" s="123"/>
      <c r="E2" s="57"/>
    </row>
    <row r="3" spans="1:5" s="4" customFormat="1" x14ac:dyDescent="0.45">
      <c r="A3" s="13"/>
      <c r="B3" s="13"/>
      <c r="C3" s="13"/>
      <c r="D3" s="123"/>
      <c r="E3" s="57"/>
    </row>
    <row r="4" spans="1:5" s="4" customFormat="1" x14ac:dyDescent="0.35">
      <c r="D4" s="123"/>
      <c r="E4" s="183"/>
    </row>
    <row r="5" spans="1:5" s="4" customFormat="1" ht="31" x14ac:dyDescent="0.35">
      <c r="A5" s="8"/>
      <c r="B5" s="34" t="s">
        <v>3</v>
      </c>
      <c r="C5" s="36" t="s">
        <v>76</v>
      </c>
      <c r="D5" s="36" t="s">
        <v>77</v>
      </c>
      <c r="E5" s="9" t="s">
        <v>2</v>
      </c>
    </row>
    <row r="6" spans="1:5" s="35" customFormat="1" ht="24" customHeight="1" x14ac:dyDescent="0.35">
      <c r="A6" s="144" t="s">
        <v>84</v>
      </c>
      <c r="B6" s="145"/>
      <c r="C6" s="145"/>
      <c r="D6" s="145"/>
      <c r="E6" s="145"/>
    </row>
    <row r="7" spans="1:5" s="4" customFormat="1" ht="59" x14ac:dyDescent="0.35">
      <c r="A7" s="71">
        <v>79</v>
      </c>
      <c r="B7" s="61" t="s">
        <v>244</v>
      </c>
      <c r="C7" s="47" t="s">
        <v>10</v>
      </c>
      <c r="D7" s="124"/>
      <c r="E7" s="175"/>
    </row>
    <row r="8" spans="1:5" s="4" customFormat="1" ht="74.5" x14ac:dyDescent="0.35">
      <c r="A8" s="71">
        <v>80</v>
      </c>
      <c r="B8" s="16" t="s">
        <v>185</v>
      </c>
      <c r="C8" s="47" t="s">
        <v>10</v>
      </c>
      <c r="D8" s="128"/>
      <c r="E8" s="184"/>
    </row>
    <row r="9" spans="1:5" s="4" customFormat="1" ht="74.5" x14ac:dyDescent="0.35">
      <c r="A9" s="71">
        <v>81</v>
      </c>
      <c r="B9" s="16" t="s">
        <v>186</v>
      </c>
      <c r="C9" s="47" t="s">
        <v>10</v>
      </c>
      <c r="D9" s="128"/>
      <c r="E9" s="184"/>
    </row>
    <row r="10" spans="1:5" s="4" customFormat="1" ht="59" x14ac:dyDescent="0.35">
      <c r="A10" s="71">
        <v>82</v>
      </c>
      <c r="B10" s="16" t="s">
        <v>228</v>
      </c>
      <c r="C10" s="47" t="s">
        <v>10</v>
      </c>
      <c r="D10" s="128"/>
      <c r="E10" s="184"/>
    </row>
    <row r="11" spans="1:5" s="4" customFormat="1" ht="81.75" customHeight="1" x14ac:dyDescent="0.35">
      <c r="A11" s="71">
        <v>83</v>
      </c>
      <c r="B11" s="16" t="s">
        <v>187</v>
      </c>
      <c r="C11" s="47" t="s">
        <v>10</v>
      </c>
      <c r="D11" s="128"/>
      <c r="E11" s="184"/>
    </row>
    <row r="12" spans="1:5" ht="77.25" customHeight="1" x14ac:dyDescent="0.35">
      <c r="A12" s="71">
        <v>84</v>
      </c>
      <c r="B12" s="95" t="s">
        <v>229</v>
      </c>
      <c r="C12" s="46" t="s">
        <v>6</v>
      </c>
      <c r="D12" s="124"/>
      <c r="E12" s="73"/>
    </row>
    <row r="13" spans="1:5" ht="74.5" x14ac:dyDescent="0.35">
      <c r="A13" s="71">
        <v>85</v>
      </c>
      <c r="B13" s="43" t="s">
        <v>230</v>
      </c>
      <c r="C13" s="46" t="s">
        <v>20</v>
      </c>
      <c r="D13" s="124"/>
      <c r="E13" s="73"/>
    </row>
    <row r="14" spans="1:5" s="4" customFormat="1" ht="24" customHeight="1" x14ac:dyDescent="0.35">
      <c r="A14" s="144" t="s">
        <v>96</v>
      </c>
      <c r="B14" s="145"/>
      <c r="C14" s="145"/>
      <c r="D14" s="145"/>
      <c r="E14" s="145"/>
    </row>
    <row r="15" spans="1:5" ht="84" customHeight="1" x14ac:dyDescent="0.35">
      <c r="A15" s="14">
        <v>86</v>
      </c>
      <c r="B15" s="16" t="s">
        <v>188</v>
      </c>
      <c r="C15" s="46" t="s">
        <v>11</v>
      </c>
      <c r="D15" s="124"/>
      <c r="E15" s="73"/>
    </row>
    <row r="16" spans="1:5" ht="118.5" customHeight="1" x14ac:dyDescent="0.35">
      <c r="A16" s="14">
        <v>87</v>
      </c>
      <c r="B16" s="16" t="s">
        <v>189</v>
      </c>
      <c r="C16" s="46" t="s">
        <v>73</v>
      </c>
      <c r="D16" s="124"/>
      <c r="E16" s="73"/>
    </row>
    <row r="17" spans="1:5" ht="71.25" customHeight="1" x14ac:dyDescent="0.35">
      <c r="A17" s="86">
        <v>88</v>
      </c>
      <c r="B17" s="16" t="s">
        <v>190</v>
      </c>
      <c r="C17" s="46" t="s">
        <v>73</v>
      </c>
      <c r="D17" s="124"/>
      <c r="E17" s="73"/>
    </row>
    <row r="18" spans="1:5" ht="89" x14ac:dyDescent="0.35">
      <c r="A18" s="86">
        <v>89</v>
      </c>
      <c r="B18" s="67" t="s">
        <v>252</v>
      </c>
      <c r="C18" s="46" t="s">
        <v>73</v>
      </c>
      <c r="D18" s="124"/>
      <c r="E18" s="73"/>
    </row>
    <row r="19" spans="1:5" ht="115" customHeight="1" x14ac:dyDescent="0.35">
      <c r="A19" s="86">
        <v>90</v>
      </c>
      <c r="B19" s="16" t="s">
        <v>253</v>
      </c>
      <c r="C19" s="46" t="s">
        <v>73</v>
      </c>
      <c r="D19" s="124"/>
      <c r="E19" s="73"/>
    </row>
    <row r="20" spans="1:5" ht="115" customHeight="1" x14ac:dyDescent="0.35">
      <c r="A20" s="86">
        <v>91</v>
      </c>
      <c r="B20" s="16" t="s">
        <v>191</v>
      </c>
      <c r="C20" s="46" t="s">
        <v>73</v>
      </c>
      <c r="D20" s="124"/>
      <c r="E20" s="73"/>
    </row>
    <row r="21" spans="1:5" ht="115" customHeight="1" x14ac:dyDescent="0.35">
      <c r="A21" s="86">
        <v>92</v>
      </c>
      <c r="B21" s="16" t="s">
        <v>192</v>
      </c>
      <c r="C21" s="46" t="s">
        <v>73</v>
      </c>
      <c r="D21" s="124"/>
      <c r="E21" s="73"/>
    </row>
    <row r="22" spans="1:5" ht="115" customHeight="1" x14ac:dyDescent="0.35">
      <c r="A22" s="86">
        <v>93</v>
      </c>
      <c r="B22" s="16" t="s">
        <v>193</v>
      </c>
      <c r="C22" s="46" t="s">
        <v>73</v>
      </c>
      <c r="D22" s="124"/>
      <c r="E22" s="73"/>
    </row>
    <row r="23" spans="1:5" ht="115" customHeight="1" x14ac:dyDescent="0.35">
      <c r="A23" s="86">
        <v>94</v>
      </c>
      <c r="B23" s="16" t="s">
        <v>194</v>
      </c>
      <c r="C23" s="46" t="s">
        <v>73</v>
      </c>
      <c r="D23" s="124"/>
      <c r="E23" s="73"/>
    </row>
    <row r="24" spans="1:5" ht="115" customHeight="1" x14ac:dyDescent="0.35">
      <c r="A24" s="86">
        <v>95</v>
      </c>
      <c r="B24" s="16" t="s">
        <v>195</v>
      </c>
      <c r="C24" s="46" t="s">
        <v>73</v>
      </c>
      <c r="D24" s="124"/>
      <c r="E24" s="73"/>
    </row>
    <row r="25" spans="1:5" ht="115" customHeight="1" x14ac:dyDescent="0.35">
      <c r="A25" s="86">
        <v>96</v>
      </c>
      <c r="B25" s="16" t="s">
        <v>196</v>
      </c>
      <c r="C25" s="46" t="s">
        <v>73</v>
      </c>
      <c r="D25" s="124"/>
      <c r="E25" s="73"/>
    </row>
    <row r="26" spans="1:5" ht="115" customHeight="1" x14ac:dyDescent="0.35">
      <c r="A26" s="86">
        <v>97</v>
      </c>
      <c r="B26" s="16" t="s">
        <v>197</v>
      </c>
      <c r="C26" s="46" t="s">
        <v>83</v>
      </c>
      <c r="D26" s="124"/>
      <c r="E26" s="73"/>
    </row>
    <row r="27" spans="1:5" ht="115" customHeight="1" x14ac:dyDescent="0.35">
      <c r="A27" s="86">
        <v>98</v>
      </c>
      <c r="B27" s="16" t="s">
        <v>198</v>
      </c>
      <c r="C27" s="46" t="s">
        <v>73</v>
      </c>
      <c r="D27" s="124"/>
      <c r="E27" s="73"/>
    </row>
    <row r="28" spans="1:5" ht="115" customHeight="1" x14ac:dyDescent="0.35">
      <c r="A28" s="86">
        <v>99</v>
      </c>
      <c r="B28" s="16" t="s">
        <v>199</v>
      </c>
      <c r="C28" s="46" t="s">
        <v>14</v>
      </c>
      <c r="D28" s="124"/>
      <c r="E28" s="73"/>
    </row>
    <row r="29" spans="1:5" ht="115" customHeight="1" x14ac:dyDescent="0.35">
      <c r="A29" s="86">
        <v>100</v>
      </c>
      <c r="B29" s="60" t="s">
        <v>200</v>
      </c>
      <c r="C29" s="46" t="s">
        <v>14</v>
      </c>
      <c r="D29" s="124"/>
      <c r="E29" s="73"/>
    </row>
    <row r="30" spans="1:5" s="4" customFormat="1" ht="29.25" customHeight="1" x14ac:dyDescent="0.35">
      <c r="A30" s="144" t="s">
        <v>0</v>
      </c>
      <c r="B30" s="146"/>
      <c r="C30" s="146"/>
      <c r="D30" s="146"/>
      <c r="E30" s="146"/>
    </row>
    <row r="31" spans="1:5" ht="135.75" customHeight="1" x14ac:dyDescent="0.35">
      <c r="A31" s="14">
        <v>101</v>
      </c>
      <c r="B31" s="16" t="s">
        <v>409</v>
      </c>
      <c r="C31" s="46" t="s">
        <v>87</v>
      </c>
      <c r="D31" s="124"/>
      <c r="E31" s="73"/>
    </row>
    <row r="32" spans="1:5" ht="115" customHeight="1" x14ac:dyDescent="0.35">
      <c r="A32" s="14">
        <v>102</v>
      </c>
      <c r="B32" s="16" t="s">
        <v>201</v>
      </c>
      <c r="C32" s="46" t="s">
        <v>17</v>
      </c>
      <c r="D32" s="124"/>
      <c r="E32" s="73"/>
    </row>
    <row r="33" spans="1:5" ht="115" customHeight="1" x14ac:dyDescent="0.35">
      <c r="A33" s="86">
        <v>103</v>
      </c>
      <c r="B33" s="37" t="s">
        <v>410</v>
      </c>
      <c r="C33" s="46" t="s">
        <v>18</v>
      </c>
      <c r="D33" s="124"/>
      <c r="E33" s="73"/>
    </row>
    <row r="34" spans="1:5" s="82" customFormat="1" ht="115" customHeight="1" x14ac:dyDescent="0.35">
      <c r="A34" s="86">
        <v>104</v>
      </c>
      <c r="B34" s="37" t="s">
        <v>246</v>
      </c>
      <c r="C34" s="89" t="s">
        <v>14</v>
      </c>
      <c r="D34" s="124"/>
      <c r="E34" s="73"/>
    </row>
    <row r="35" spans="1:5" ht="115" customHeight="1" x14ac:dyDescent="0.35">
      <c r="A35" s="86">
        <v>105</v>
      </c>
      <c r="B35" s="16" t="s">
        <v>413</v>
      </c>
      <c r="C35" s="46" t="s">
        <v>6</v>
      </c>
      <c r="D35" s="124"/>
      <c r="E35" s="73"/>
    </row>
    <row r="36" spans="1:5" ht="115" customHeight="1" x14ac:dyDescent="0.35">
      <c r="A36" s="86">
        <v>106</v>
      </c>
      <c r="B36" s="67" t="s">
        <v>202</v>
      </c>
      <c r="C36" s="46" t="s">
        <v>14</v>
      </c>
      <c r="D36" s="124"/>
      <c r="E36" s="185"/>
    </row>
    <row r="37" spans="1:5" ht="115" customHeight="1" x14ac:dyDescent="0.35">
      <c r="A37" s="86">
        <v>107</v>
      </c>
      <c r="B37" s="67" t="s">
        <v>393</v>
      </c>
      <c r="C37" s="46" t="s">
        <v>14</v>
      </c>
      <c r="D37" s="124"/>
      <c r="E37" s="185"/>
    </row>
    <row r="38" spans="1:5" ht="106.5" customHeight="1" x14ac:dyDescent="0.35">
      <c r="A38" s="86">
        <v>108</v>
      </c>
      <c r="B38" s="16" t="s">
        <v>203</v>
      </c>
      <c r="C38" s="46" t="s">
        <v>105</v>
      </c>
      <c r="D38" s="124"/>
      <c r="E38" s="73"/>
    </row>
    <row r="39" spans="1:5" ht="115" customHeight="1" x14ac:dyDescent="0.35">
      <c r="A39" s="86">
        <v>109</v>
      </c>
      <c r="B39" s="16" t="s">
        <v>411</v>
      </c>
      <c r="C39" s="46" t="s">
        <v>74</v>
      </c>
      <c r="D39" s="124"/>
      <c r="E39" s="73"/>
    </row>
    <row r="40" spans="1:5" ht="65.25" customHeight="1" x14ac:dyDescent="0.35">
      <c r="A40" s="86">
        <v>110</v>
      </c>
      <c r="B40" s="53" t="s">
        <v>412</v>
      </c>
      <c r="C40" s="46" t="s">
        <v>106</v>
      </c>
      <c r="D40" s="129"/>
      <c r="E40" s="51"/>
    </row>
    <row r="41" spans="1:5" ht="115" customHeight="1" x14ac:dyDescent="0.35">
      <c r="A41" s="86">
        <v>111</v>
      </c>
      <c r="B41" s="16" t="s">
        <v>204</v>
      </c>
      <c r="C41" s="46" t="s">
        <v>13</v>
      </c>
      <c r="D41" s="124"/>
      <c r="E41" s="73"/>
    </row>
    <row r="42" spans="1:5" ht="155.25" customHeight="1" x14ac:dyDescent="0.35">
      <c r="A42" s="86">
        <v>112</v>
      </c>
      <c r="B42" s="16" t="s">
        <v>231</v>
      </c>
      <c r="C42" s="46" t="s">
        <v>19</v>
      </c>
      <c r="D42" s="124"/>
      <c r="E42" s="73"/>
    </row>
    <row r="43" spans="1:5" ht="115" customHeight="1" x14ac:dyDescent="0.35">
      <c r="A43" s="86">
        <v>113</v>
      </c>
      <c r="B43" s="43" t="s">
        <v>205</v>
      </c>
      <c r="C43" s="89" t="s">
        <v>13</v>
      </c>
      <c r="D43" s="124"/>
      <c r="E43" s="73"/>
    </row>
    <row r="44" spans="1:5" s="82" customFormat="1" ht="103.5" customHeight="1" x14ac:dyDescent="0.35">
      <c r="A44" s="86">
        <v>114</v>
      </c>
      <c r="B44" s="43" t="s">
        <v>206</v>
      </c>
      <c r="C44" s="89" t="s">
        <v>13</v>
      </c>
      <c r="D44" s="124"/>
      <c r="E44" s="73"/>
    </row>
    <row r="45" spans="1:5" ht="115" customHeight="1" x14ac:dyDescent="0.35">
      <c r="A45" s="86">
        <v>115</v>
      </c>
      <c r="B45" s="16" t="s">
        <v>207</v>
      </c>
      <c r="C45" s="46" t="s">
        <v>6</v>
      </c>
      <c r="D45" s="124"/>
      <c r="E45" s="73"/>
    </row>
    <row r="46" spans="1:5" ht="115" customHeight="1" x14ac:dyDescent="0.35">
      <c r="A46" s="86">
        <v>116</v>
      </c>
      <c r="B46" s="16" t="s">
        <v>208</v>
      </c>
      <c r="C46" s="46" t="s">
        <v>6</v>
      </c>
      <c r="D46" s="124"/>
      <c r="E46" s="73"/>
    </row>
    <row r="47" spans="1:5" ht="115" customHeight="1" x14ac:dyDescent="0.35">
      <c r="A47" s="86">
        <v>117</v>
      </c>
      <c r="B47" s="16" t="s">
        <v>209</v>
      </c>
      <c r="C47" s="46" t="s">
        <v>6</v>
      </c>
      <c r="D47" s="124"/>
      <c r="E47" s="73"/>
    </row>
    <row r="48" spans="1:5" ht="151.5" customHeight="1" x14ac:dyDescent="0.35">
      <c r="A48" s="86">
        <v>118</v>
      </c>
      <c r="B48" s="42" t="s">
        <v>394</v>
      </c>
      <c r="C48" s="46" t="s">
        <v>41</v>
      </c>
      <c r="D48" s="124"/>
      <c r="E48" s="73"/>
    </row>
    <row r="49" spans="1:5" ht="115" customHeight="1" x14ac:dyDescent="0.35">
      <c r="A49" s="86">
        <v>119</v>
      </c>
      <c r="B49" s="16" t="s">
        <v>210</v>
      </c>
      <c r="C49" s="46" t="s">
        <v>10</v>
      </c>
      <c r="D49" s="124"/>
      <c r="E49" s="73"/>
    </row>
    <row r="50" spans="1:5" ht="162" customHeight="1" x14ac:dyDescent="0.35">
      <c r="A50" s="86">
        <v>120</v>
      </c>
      <c r="B50" s="42" t="s">
        <v>211</v>
      </c>
      <c r="C50" s="46" t="s">
        <v>10</v>
      </c>
      <c r="D50" s="124"/>
      <c r="E50" s="73"/>
    </row>
    <row r="51" spans="1:5" ht="115" customHeight="1" x14ac:dyDescent="0.35">
      <c r="A51" s="86">
        <v>121</v>
      </c>
      <c r="B51" s="38" t="s">
        <v>212</v>
      </c>
      <c r="C51" s="46" t="s">
        <v>10</v>
      </c>
      <c r="D51" s="124"/>
      <c r="E51" s="73"/>
    </row>
    <row r="52" spans="1:5" ht="115" customHeight="1" x14ac:dyDescent="0.35">
      <c r="A52" s="86">
        <v>122</v>
      </c>
      <c r="B52" s="38" t="s">
        <v>213</v>
      </c>
      <c r="C52" s="46" t="s">
        <v>21</v>
      </c>
      <c r="D52" s="124"/>
      <c r="E52" s="73"/>
    </row>
    <row r="53" spans="1:5" ht="134.25" customHeight="1" x14ac:dyDescent="0.35">
      <c r="A53" s="86">
        <v>123</v>
      </c>
      <c r="B53" s="44" t="s">
        <v>214</v>
      </c>
      <c r="C53" s="46" t="s">
        <v>13</v>
      </c>
      <c r="D53" s="124"/>
      <c r="E53" s="73"/>
    </row>
    <row r="54" spans="1:5" ht="115" customHeight="1" x14ac:dyDescent="0.35">
      <c r="A54" s="86">
        <v>124</v>
      </c>
      <c r="B54" s="16" t="s">
        <v>215</v>
      </c>
      <c r="C54" s="46" t="s">
        <v>6</v>
      </c>
      <c r="D54" s="124"/>
      <c r="E54" s="73"/>
    </row>
    <row r="55" spans="1:5" ht="115" customHeight="1" x14ac:dyDescent="0.35">
      <c r="A55" s="86">
        <v>125</v>
      </c>
      <c r="B55" s="38" t="s">
        <v>216</v>
      </c>
      <c r="C55" s="46" t="s">
        <v>74</v>
      </c>
      <c r="D55" s="124"/>
      <c r="E55" s="73"/>
    </row>
    <row r="56" spans="1:5" ht="115" customHeight="1" x14ac:dyDescent="0.35">
      <c r="A56" s="86">
        <v>126</v>
      </c>
      <c r="B56" s="38" t="s">
        <v>217</v>
      </c>
      <c r="C56" s="46" t="s">
        <v>107</v>
      </c>
      <c r="D56" s="124"/>
      <c r="E56" s="73"/>
    </row>
    <row r="57" spans="1:5" ht="115" customHeight="1" x14ac:dyDescent="0.35">
      <c r="A57" s="86">
        <v>127</v>
      </c>
      <c r="B57" s="16" t="s">
        <v>219</v>
      </c>
      <c r="C57" s="47" t="s">
        <v>33</v>
      </c>
      <c r="D57" s="124"/>
      <c r="E57" s="73"/>
    </row>
    <row r="58" spans="1:5" ht="115" customHeight="1" x14ac:dyDescent="0.35">
      <c r="A58" s="86">
        <v>128</v>
      </c>
      <c r="B58" s="16" t="s">
        <v>218</v>
      </c>
      <c r="C58" s="46" t="s">
        <v>10</v>
      </c>
      <c r="D58" s="124"/>
      <c r="E58" s="73"/>
    </row>
    <row r="59" spans="1:5" ht="115" customHeight="1" x14ac:dyDescent="0.35">
      <c r="A59" s="86">
        <v>129</v>
      </c>
      <c r="B59" s="16" t="s">
        <v>220</v>
      </c>
      <c r="C59" s="46" t="s">
        <v>13</v>
      </c>
      <c r="D59" s="124"/>
      <c r="E59" s="73"/>
    </row>
    <row r="60" spans="1:5" ht="115" customHeight="1" x14ac:dyDescent="0.35">
      <c r="A60" s="86">
        <v>130</v>
      </c>
      <c r="B60" s="16" t="s">
        <v>245</v>
      </c>
      <c r="C60" s="46" t="s">
        <v>13</v>
      </c>
      <c r="D60" s="124"/>
      <c r="E60" s="73"/>
    </row>
    <row r="61" spans="1:5" ht="115" customHeight="1" x14ac:dyDescent="0.35">
      <c r="A61" s="86">
        <v>131</v>
      </c>
      <c r="B61" s="16" t="s">
        <v>254</v>
      </c>
      <c r="C61" s="46" t="s">
        <v>14</v>
      </c>
      <c r="D61" s="124"/>
      <c r="E61" s="73"/>
    </row>
    <row r="62" spans="1:5" ht="115" customHeight="1" x14ac:dyDescent="0.35">
      <c r="A62" s="86">
        <v>132</v>
      </c>
      <c r="B62" s="16" t="s">
        <v>221</v>
      </c>
      <c r="C62" s="46" t="s">
        <v>32</v>
      </c>
      <c r="D62" s="124"/>
      <c r="E62" s="73"/>
    </row>
    <row r="63" spans="1:5" ht="115" customHeight="1" x14ac:dyDescent="0.35">
      <c r="A63" s="86">
        <v>133</v>
      </c>
      <c r="B63" s="16" t="s">
        <v>222</v>
      </c>
      <c r="C63" s="46" t="s">
        <v>22</v>
      </c>
      <c r="D63" s="124"/>
      <c r="E63" s="73"/>
    </row>
    <row r="66" spans="2:3" hidden="1" x14ac:dyDescent="0.35">
      <c r="B66" s="72" t="s">
        <v>23</v>
      </c>
      <c r="C66" s="58">
        <f>SUM(C67:C69)</f>
        <v>55</v>
      </c>
    </row>
    <row r="67" spans="2:3" hidden="1" x14ac:dyDescent="0.35">
      <c r="B67" s="70" t="s">
        <v>116</v>
      </c>
      <c r="C67" s="58">
        <f>COUNTA(A7:A13)</f>
        <v>7</v>
      </c>
    </row>
    <row r="68" spans="2:3" hidden="1" x14ac:dyDescent="0.35">
      <c r="B68" s="70" t="s">
        <v>115</v>
      </c>
      <c r="C68" s="58">
        <f>COUNTA(A15:A29)</f>
        <v>15</v>
      </c>
    </row>
    <row r="69" spans="2:3" hidden="1" x14ac:dyDescent="0.35">
      <c r="B69" s="70" t="s">
        <v>117</v>
      </c>
      <c r="C69" s="58">
        <f>COUNTA(A31:A63)</f>
        <v>33</v>
      </c>
    </row>
  </sheetData>
  <mergeCells count="4">
    <mergeCell ref="A6:E6"/>
    <mergeCell ref="A14:E14"/>
    <mergeCell ref="A30:E30"/>
    <mergeCell ref="A1:E1"/>
  </mergeCells>
  <conditionalFormatting sqref="D35:D40">
    <cfRule type="cellIs" dxfId="6" priority="16" operator="equal">
      <formula>FALSE</formula>
    </cfRule>
  </conditionalFormatting>
  <conditionalFormatting sqref="D33:D34">
    <cfRule type="cellIs" dxfId="5" priority="10" operator="equal">
      <formula>FALSE</formula>
    </cfRule>
  </conditionalFormatting>
  <conditionalFormatting sqref="D42:D44">
    <cfRule type="cellIs" dxfId="4" priority="8" operator="equal">
      <formula>FALSE</formula>
    </cfRule>
  </conditionalFormatting>
  <dataValidations count="1">
    <dataValidation type="list" allowBlank="1" showInputMessage="1" showErrorMessage="1" sqref="D12:D13 D15:D29 D7:D9 D31:D39 D41:D63">
      <formula1>"C,NC,NA"</formula1>
    </dataValidation>
  </dataValidations>
  <printOptions horizontalCentered="1" verticalCentered="1"/>
  <pageMargins left="0.23622047244094491" right="0.23622047244094491" top="0.74803149606299213" bottom="0.74803149606299213" header="0.11811023622047245" footer="0.11811023622047245"/>
  <pageSetup paperSize="9" scale="65" fitToHeight="0" orientation="landscape" r:id="rId1"/>
  <headerFooter>
    <oddHeader>&amp;C&amp;"-,Italique"Audits croisés Prise en charge médicamenteuse HAD 2020&amp;R11/02/2020</oddHeader>
    <oddFooter>&amp;L&amp;"-,Italique"&amp;10RSQR/OMEDIT&amp;R&amp;P / &amp;N</oddFooter>
  </headerFooter>
  <rowBreaks count="4" manualBreakCount="4">
    <brk id="13" max="4" man="1"/>
    <brk id="20" max="4" man="1"/>
    <brk id="29" max="16383" man="1"/>
    <brk id="59"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F31"/>
  <sheetViews>
    <sheetView showGridLines="0" topLeftCell="A10" zoomScale="80" zoomScaleNormal="80" zoomScaleSheetLayoutView="80" zoomScalePageLayoutView="97" workbookViewId="0">
      <selection activeCell="B10" sqref="B10:C10"/>
    </sheetView>
  </sheetViews>
  <sheetFormatPr baseColWidth="10" defaultRowHeight="14.5" x14ac:dyDescent="0.35"/>
  <cols>
    <col min="1" max="1" width="5.81640625" customWidth="1"/>
    <col min="2" max="2" width="68.81640625" customWidth="1"/>
    <col min="3" max="3" width="33.54296875" customWidth="1"/>
    <col min="4" max="4" width="32.81640625" customWidth="1"/>
    <col min="5" max="5" width="16" style="3" customWidth="1"/>
    <col min="6" max="6" width="40.54296875" customWidth="1"/>
  </cols>
  <sheetData>
    <row r="1" spans="1:6" s="4" customFormat="1" ht="28.5" x14ac:dyDescent="0.35">
      <c r="A1" s="147" t="s">
        <v>425</v>
      </c>
      <c r="B1" s="147"/>
      <c r="C1" s="147"/>
      <c r="D1" s="147"/>
      <c r="E1" s="147"/>
      <c r="F1" s="147"/>
    </row>
    <row r="2" spans="1:6" s="4" customFormat="1" ht="21" x14ac:dyDescent="0.5">
      <c r="A2" s="65" t="s">
        <v>414</v>
      </c>
      <c r="B2" s="11"/>
      <c r="C2" s="12"/>
      <c r="D2" s="12"/>
      <c r="E2" s="18"/>
      <c r="F2" s="13"/>
    </row>
    <row r="3" spans="1:6" s="4" customFormat="1" x14ac:dyDescent="0.35">
      <c r="E3" s="5"/>
    </row>
    <row r="4" spans="1:6" s="4" customFormat="1" ht="26.25" customHeight="1" x14ac:dyDescent="0.35">
      <c r="A4" s="15" t="s">
        <v>114</v>
      </c>
      <c r="B4" s="19"/>
      <c r="C4" s="20"/>
      <c r="D4" s="163" t="s">
        <v>2</v>
      </c>
      <c r="E4" s="164"/>
      <c r="F4" s="165"/>
    </row>
    <row r="5" spans="1:6" ht="80.25" customHeight="1" x14ac:dyDescent="0.35">
      <c r="A5" s="138" t="s">
        <v>98</v>
      </c>
      <c r="B5" s="139"/>
      <c r="C5" s="139"/>
      <c r="D5" s="139"/>
      <c r="E5" s="139"/>
      <c r="F5" s="140"/>
    </row>
    <row r="6" spans="1:6" s="82" customFormat="1" ht="35" customHeight="1" x14ac:dyDescent="0.35">
      <c r="A6" s="148" t="s">
        <v>255</v>
      </c>
      <c r="B6" s="149"/>
      <c r="C6" s="150"/>
      <c r="D6" s="139"/>
      <c r="E6" s="139"/>
      <c r="F6" s="140"/>
    </row>
    <row r="7" spans="1:6" ht="159" customHeight="1" x14ac:dyDescent="0.35">
      <c r="A7" s="17">
        <v>134</v>
      </c>
      <c r="B7" s="138" t="s">
        <v>395</v>
      </c>
      <c r="C7" s="140"/>
      <c r="D7" s="166"/>
      <c r="E7" s="167"/>
      <c r="F7" s="168"/>
    </row>
    <row r="8" spans="1:6" ht="75.75" customHeight="1" x14ac:dyDescent="0.35">
      <c r="A8" s="17">
        <v>135</v>
      </c>
      <c r="B8" s="161" t="s">
        <v>130</v>
      </c>
      <c r="C8" s="162"/>
      <c r="D8" s="156"/>
      <c r="E8" s="157"/>
      <c r="F8" s="158"/>
    </row>
    <row r="9" spans="1:6" ht="94.5" customHeight="1" x14ac:dyDescent="0.35">
      <c r="A9" s="17">
        <v>136</v>
      </c>
      <c r="B9" s="153" t="s">
        <v>99</v>
      </c>
      <c r="C9" s="154"/>
      <c r="D9" s="45"/>
      <c r="E9" s="62"/>
      <c r="F9" s="63"/>
    </row>
    <row r="10" spans="1:6" ht="112.5" customHeight="1" x14ac:dyDescent="0.35">
      <c r="A10" s="17">
        <v>137</v>
      </c>
      <c r="B10" s="151" t="s">
        <v>100</v>
      </c>
      <c r="C10" s="152"/>
      <c r="D10" s="45"/>
      <c r="E10" s="62"/>
      <c r="F10" s="63"/>
    </row>
    <row r="11" spans="1:6" ht="106.5" customHeight="1" x14ac:dyDescent="0.35">
      <c r="A11" s="17">
        <v>138</v>
      </c>
      <c r="B11" s="138" t="s">
        <v>34</v>
      </c>
      <c r="C11" s="155"/>
      <c r="D11" s="156"/>
      <c r="E11" s="157"/>
      <c r="F11" s="158"/>
    </row>
    <row r="12" spans="1:6" ht="75.75" customHeight="1" x14ac:dyDescent="0.35">
      <c r="A12" s="17">
        <v>139</v>
      </c>
      <c r="B12" s="159" t="s">
        <v>396</v>
      </c>
      <c r="C12" s="160"/>
      <c r="D12" s="156"/>
      <c r="E12" s="157"/>
      <c r="F12" s="158"/>
    </row>
    <row r="13" spans="1:6" ht="49.5" customHeight="1" x14ac:dyDescent="0.35">
      <c r="A13" s="17">
        <v>140</v>
      </c>
      <c r="B13" s="138" t="s">
        <v>35</v>
      </c>
      <c r="C13" s="155"/>
      <c r="D13" s="156"/>
      <c r="E13" s="157"/>
      <c r="F13" s="158"/>
    </row>
    <row r="31" spans="3:3" x14ac:dyDescent="0.35">
      <c r="C31" s="29"/>
    </row>
  </sheetData>
  <mergeCells count="17">
    <mergeCell ref="A1:F1"/>
    <mergeCell ref="B12:C12"/>
    <mergeCell ref="D12:F12"/>
    <mergeCell ref="B8:C8"/>
    <mergeCell ref="D8:F8"/>
    <mergeCell ref="B11:C11"/>
    <mergeCell ref="D11:F11"/>
    <mergeCell ref="D4:F4"/>
    <mergeCell ref="A5:F5"/>
    <mergeCell ref="B7:C7"/>
    <mergeCell ref="D6:F6"/>
    <mergeCell ref="D7:F7"/>
    <mergeCell ref="A6:C6"/>
    <mergeCell ref="B10:C10"/>
    <mergeCell ref="B9:C9"/>
    <mergeCell ref="B13:C13"/>
    <mergeCell ref="D13:F13"/>
  </mergeCells>
  <printOptions horizontalCentered="1" verticalCentered="1"/>
  <pageMargins left="0.23622047244094491" right="0.23622047244094491" top="0.74803149606299213" bottom="0.74803149606299213" header="0.11811023622047245" footer="0.11811023622047245"/>
  <pageSetup paperSize="9" scale="65" fitToHeight="0" orientation="landscape" r:id="rId1"/>
  <headerFooter>
    <oddHeader>&amp;C&amp;"-,Italique"Audits croisés Prise en charge médicamenteuse HAD 2020&amp;R11/02/2020</oddHeader>
    <oddFooter>&amp;L&amp;"-,Italique"&amp;10RSQR/OMEDIT&amp;R&amp;P / &amp;N</oddFooter>
  </headerFooter>
  <rowBreaks count="1" manualBreakCount="1">
    <brk id="8"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150"/>
  <sheetViews>
    <sheetView showGridLines="0" zoomScale="90" zoomScaleNormal="90" workbookViewId="0">
      <selection activeCell="E150" sqref="E150"/>
    </sheetView>
  </sheetViews>
  <sheetFormatPr baseColWidth="10" defaultRowHeight="14.5" x14ac:dyDescent="0.35"/>
  <cols>
    <col min="1" max="1" width="7" customWidth="1"/>
    <col min="2" max="2" width="98.36328125" customWidth="1"/>
    <col min="3" max="3" width="10.90625" style="3"/>
  </cols>
  <sheetData>
    <row r="2" spans="1:5" ht="60.5" customHeight="1" x14ac:dyDescent="0.35">
      <c r="A2" s="169" t="s">
        <v>383</v>
      </c>
      <c r="B2" s="170"/>
      <c r="C2" s="170"/>
      <c r="D2" s="107"/>
      <c r="E2" s="107"/>
    </row>
    <row r="6" spans="1:5" ht="23.5" x14ac:dyDescent="0.35">
      <c r="A6" s="101" t="s">
        <v>81</v>
      </c>
      <c r="B6" s="102"/>
      <c r="C6" s="121"/>
    </row>
    <row r="7" spans="1:5" ht="15.5" x14ac:dyDescent="0.35">
      <c r="A7" s="85">
        <v>1</v>
      </c>
      <c r="B7" s="99" t="s">
        <v>257</v>
      </c>
      <c r="C7" s="84">
        <f>HAD!D7</f>
        <v>0</v>
      </c>
    </row>
    <row r="8" spans="1:5" ht="31" x14ac:dyDescent="0.35">
      <c r="A8" s="85">
        <v>2</v>
      </c>
      <c r="B8" s="76" t="s">
        <v>258</v>
      </c>
      <c r="C8" s="84">
        <f>HAD!D8</f>
        <v>0</v>
      </c>
    </row>
    <row r="9" spans="1:5" ht="15.5" x14ac:dyDescent="0.35">
      <c r="A9" s="85">
        <v>3</v>
      </c>
      <c r="B9" s="99" t="s">
        <v>259</v>
      </c>
      <c r="C9" s="84">
        <f>HAD!D9</f>
        <v>0</v>
      </c>
    </row>
    <row r="10" spans="1:5" ht="31" x14ac:dyDescent="0.35">
      <c r="A10" s="85">
        <v>4</v>
      </c>
      <c r="B10" s="77" t="s">
        <v>260</v>
      </c>
      <c r="C10" s="84">
        <f>HAD!D10</f>
        <v>0</v>
      </c>
    </row>
    <row r="11" spans="1:5" ht="31" x14ac:dyDescent="0.35">
      <c r="A11" s="85">
        <v>5</v>
      </c>
      <c r="B11" s="31" t="s">
        <v>261</v>
      </c>
      <c r="C11" s="84">
        <f>HAD!D11</f>
        <v>0</v>
      </c>
    </row>
    <row r="12" spans="1:5" ht="15.5" x14ac:dyDescent="0.35">
      <c r="A12" s="85">
        <v>6</v>
      </c>
      <c r="B12" s="31" t="s">
        <v>262</v>
      </c>
      <c r="C12" s="84">
        <f>HAD!D12</f>
        <v>0</v>
      </c>
    </row>
    <row r="13" spans="1:5" ht="31" x14ac:dyDescent="0.35">
      <c r="A13" s="85">
        <v>7</v>
      </c>
      <c r="B13" s="31" t="s">
        <v>263</v>
      </c>
      <c r="C13" s="84">
        <f>HAD!D13</f>
        <v>0</v>
      </c>
    </row>
    <row r="14" spans="1:5" ht="31" x14ac:dyDescent="0.35">
      <c r="A14" s="85">
        <v>8</v>
      </c>
      <c r="B14" s="31" t="s">
        <v>264</v>
      </c>
      <c r="C14" s="84">
        <f>HAD!D14</f>
        <v>0</v>
      </c>
    </row>
    <row r="15" spans="1:5" ht="31" x14ac:dyDescent="0.35">
      <c r="A15" s="85">
        <v>9</v>
      </c>
      <c r="B15" s="31" t="s">
        <v>265</v>
      </c>
      <c r="C15" s="84">
        <f>HAD!D15</f>
        <v>0</v>
      </c>
    </row>
    <row r="16" spans="1:5" ht="31" x14ac:dyDescent="0.35">
      <c r="A16" s="85">
        <v>10</v>
      </c>
      <c r="B16" s="31" t="s">
        <v>266</v>
      </c>
      <c r="C16" s="84">
        <f>HAD!D16</f>
        <v>0</v>
      </c>
    </row>
    <row r="17" spans="1:3" ht="15.5" x14ac:dyDescent="0.35">
      <c r="A17" s="85">
        <v>11</v>
      </c>
      <c r="B17" s="32" t="s">
        <v>267</v>
      </c>
      <c r="C17" s="84">
        <f>HAD!D17</f>
        <v>0</v>
      </c>
    </row>
    <row r="18" spans="1:3" ht="23.5" x14ac:dyDescent="0.35">
      <c r="A18" s="133" t="s">
        <v>82</v>
      </c>
      <c r="B18" s="134"/>
      <c r="C18" s="121"/>
    </row>
    <row r="19" spans="1:3" ht="31" x14ac:dyDescent="0.35">
      <c r="A19" s="85">
        <v>12</v>
      </c>
      <c r="B19" s="31" t="s">
        <v>268</v>
      </c>
      <c r="C19" s="84">
        <f>HAD!D19</f>
        <v>0</v>
      </c>
    </row>
    <row r="20" spans="1:3" ht="46.5" x14ac:dyDescent="0.35">
      <c r="A20" s="85">
        <v>13</v>
      </c>
      <c r="B20" s="31" t="s">
        <v>269</v>
      </c>
      <c r="C20" s="84">
        <f>HAD!D20</f>
        <v>0</v>
      </c>
    </row>
    <row r="21" spans="1:3" ht="31" x14ac:dyDescent="0.35">
      <c r="A21" s="85">
        <v>14</v>
      </c>
      <c r="B21" s="90" t="s">
        <v>270</v>
      </c>
      <c r="C21" s="84">
        <f>HAD!D21</f>
        <v>0</v>
      </c>
    </row>
    <row r="22" spans="1:3" ht="31" x14ac:dyDescent="0.35">
      <c r="A22" s="85">
        <v>15</v>
      </c>
      <c r="B22" s="31" t="s">
        <v>271</v>
      </c>
      <c r="C22" s="84">
        <f>HAD!D22</f>
        <v>0</v>
      </c>
    </row>
    <row r="23" spans="1:3" s="82" customFormat="1" ht="15.5" x14ac:dyDescent="0.35">
      <c r="A23" s="85">
        <v>16</v>
      </c>
      <c r="B23" s="87" t="s">
        <v>415</v>
      </c>
      <c r="C23" s="84">
        <f>HAD!D23</f>
        <v>0</v>
      </c>
    </row>
    <row r="24" spans="1:3" ht="23.5" x14ac:dyDescent="0.35">
      <c r="A24" s="133" t="s">
        <v>80</v>
      </c>
      <c r="B24" s="134"/>
      <c r="C24" s="121"/>
    </row>
    <row r="25" spans="1:3" ht="15.5" x14ac:dyDescent="0.35">
      <c r="A25" s="85">
        <v>17</v>
      </c>
      <c r="B25" s="32" t="s">
        <v>272</v>
      </c>
      <c r="C25" s="84">
        <f>HAD!D25</f>
        <v>0</v>
      </c>
    </row>
    <row r="26" spans="1:3" ht="15.5" x14ac:dyDescent="0.35">
      <c r="A26" s="85">
        <v>18</v>
      </c>
      <c r="B26" s="31" t="s">
        <v>273</v>
      </c>
      <c r="C26" s="84">
        <f>HAD!D26</f>
        <v>0</v>
      </c>
    </row>
    <row r="27" spans="1:3" ht="46.5" x14ac:dyDescent="0.35">
      <c r="A27" s="85">
        <v>19</v>
      </c>
      <c r="B27" s="32" t="s">
        <v>416</v>
      </c>
      <c r="C27" s="84">
        <f>HAD!D27</f>
        <v>0</v>
      </c>
    </row>
    <row r="28" spans="1:3" ht="23.5" x14ac:dyDescent="0.35">
      <c r="A28" s="133" t="s">
        <v>78</v>
      </c>
      <c r="B28" s="134"/>
      <c r="C28" s="121"/>
    </row>
    <row r="29" spans="1:3" ht="31" x14ac:dyDescent="0.35">
      <c r="A29" s="85">
        <v>20</v>
      </c>
      <c r="B29" s="31" t="s">
        <v>274</v>
      </c>
      <c r="C29" s="84">
        <f>HAD!D29</f>
        <v>0</v>
      </c>
    </row>
    <row r="30" spans="1:3" ht="31" x14ac:dyDescent="0.35">
      <c r="A30" s="85">
        <v>21</v>
      </c>
      <c r="B30" s="48" t="s">
        <v>275</v>
      </c>
      <c r="C30" s="84">
        <f>HAD!D30</f>
        <v>0</v>
      </c>
    </row>
    <row r="31" spans="1:3" ht="31" x14ac:dyDescent="0.35">
      <c r="A31" s="85">
        <v>22</v>
      </c>
      <c r="B31" s="31" t="s">
        <v>276</v>
      </c>
      <c r="C31" s="84" t="str">
        <f>HAD!D31</f>
        <v/>
      </c>
    </row>
    <row r="32" spans="1:3" ht="31" x14ac:dyDescent="0.35">
      <c r="A32" s="85">
        <v>23</v>
      </c>
      <c r="B32" s="31" t="s">
        <v>277</v>
      </c>
      <c r="C32" s="84">
        <f>HAD!D32</f>
        <v>0</v>
      </c>
    </row>
    <row r="33" spans="1:3" ht="23.5" x14ac:dyDescent="0.35">
      <c r="A33" s="133" t="s">
        <v>79</v>
      </c>
      <c r="B33" s="134"/>
      <c r="C33" s="121"/>
    </row>
    <row r="34" spans="1:3" ht="15.5" x14ac:dyDescent="0.35">
      <c r="A34" s="85">
        <v>24</v>
      </c>
      <c r="B34" s="31" t="s">
        <v>278</v>
      </c>
      <c r="C34" s="84">
        <f>HAD!D34</f>
        <v>0</v>
      </c>
    </row>
    <row r="35" spans="1:3" ht="15.5" x14ac:dyDescent="0.35">
      <c r="A35" s="85">
        <v>25</v>
      </c>
      <c r="B35" s="96" t="s">
        <v>279</v>
      </c>
      <c r="C35" s="84">
        <f>HAD!D35</f>
        <v>0</v>
      </c>
    </row>
    <row r="36" spans="1:3" ht="15.5" x14ac:dyDescent="0.35">
      <c r="A36" s="85">
        <v>26</v>
      </c>
      <c r="B36" s="31" t="s">
        <v>280</v>
      </c>
      <c r="C36" s="84">
        <f>HAD!D36</f>
        <v>0</v>
      </c>
    </row>
    <row r="37" spans="1:3" ht="31" x14ac:dyDescent="0.35">
      <c r="A37" s="85">
        <v>27</v>
      </c>
      <c r="B37" s="31" t="s">
        <v>281</v>
      </c>
      <c r="C37" s="84">
        <f>HAD!D37</f>
        <v>0</v>
      </c>
    </row>
    <row r="38" spans="1:3" ht="31" x14ac:dyDescent="0.35">
      <c r="A38" s="85">
        <v>28</v>
      </c>
      <c r="B38" s="31" t="s">
        <v>282</v>
      </c>
      <c r="C38" s="84">
        <f>HAD!D38</f>
        <v>0</v>
      </c>
    </row>
    <row r="39" spans="1:3" ht="23.5" x14ac:dyDescent="0.35">
      <c r="A39" s="133" t="s">
        <v>225</v>
      </c>
      <c r="B39" s="134"/>
      <c r="C39" s="121"/>
    </row>
    <row r="40" spans="1:3" ht="15.5" x14ac:dyDescent="0.35">
      <c r="A40" s="85">
        <v>29</v>
      </c>
      <c r="B40" s="53" t="s">
        <v>283</v>
      </c>
      <c r="C40" s="84">
        <f>HAD!D40</f>
        <v>0</v>
      </c>
    </row>
    <row r="41" spans="1:3" ht="31" x14ac:dyDescent="0.35">
      <c r="A41" s="85">
        <v>30</v>
      </c>
      <c r="B41" s="49" t="s">
        <v>284</v>
      </c>
      <c r="C41" s="84">
        <f>HAD!D41</f>
        <v>0</v>
      </c>
    </row>
    <row r="42" spans="1:3" ht="15.5" x14ac:dyDescent="0.35">
      <c r="A42" s="85">
        <v>31</v>
      </c>
      <c r="B42" s="54" t="s">
        <v>285</v>
      </c>
      <c r="C42" s="84">
        <f>HAD!D42</f>
        <v>0</v>
      </c>
    </row>
    <row r="43" spans="1:3" ht="15.5" x14ac:dyDescent="0.35">
      <c r="A43" s="85">
        <v>32</v>
      </c>
      <c r="B43" s="49" t="s">
        <v>286</v>
      </c>
      <c r="C43" s="84">
        <f>HAD!D43</f>
        <v>0</v>
      </c>
    </row>
    <row r="44" spans="1:3" ht="15.5" x14ac:dyDescent="0.35">
      <c r="A44" s="85">
        <v>33</v>
      </c>
      <c r="B44" s="53" t="s">
        <v>287</v>
      </c>
      <c r="C44" s="84">
        <f>HAD!D44</f>
        <v>0</v>
      </c>
    </row>
    <row r="45" spans="1:3" ht="15.5" x14ac:dyDescent="0.35">
      <c r="A45" s="85">
        <v>34</v>
      </c>
      <c r="B45" s="53" t="s">
        <v>288</v>
      </c>
      <c r="C45" s="84">
        <f>HAD!D45</f>
        <v>0</v>
      </c>
    </row>
    <row r="46" spans="1:3" ht="46.5" x14ac:dyDescent="0.35">
      <c r="A46" s="85">
        <v>35</v>
      </c>
      <c r="B46" s="97" t="s">
        <v>289</v>
      </c>
      <c r="C46" s="84">
        <f>HAD!D46</f>
        <v>0</v>
      </c>
    </row>
    <row r="47" spans="1:3" ht="15.5" x14ac:dyDescent="0.35">
      <c r="A47" s="85">
        <v>36</v>
      </c>
      <c r="B47" s="66" t="s">
        <v>290</v>
      </c>
      <c r="C47" s="84">
        <f>HAD!D47</f>
        <v>0</v>
      </c>
    </row>
    <row r="48" spans="1:3" ht="31" x14ac:dyDescent="0.35">
      <c r="A48" s="85">
        <v>37</v>
      </c>
      <c r="B48" s="79" t="s">
        <v>291</v>
      </c>
      <c r="C48" s="84">
        <f>HAD!D48</f>
        <v>0</v>
      </c>
    </row>
    <row r="49" spans="1:3" ht="31" x14ac:dyDescent="0.35">
      <c r="A49" s="85">
        <v>38</v>
      </c>
      <c r="B49" s="39" t="s">
        <v>318</v>
      </c>
      <c r="C49" s="84">
        <f>HAD!D49</f>
        <v>0</v>
      </c>
    </row>
    <row r="50" spans="1:3" ht="31" x14ac:dyDescent="0.35">
      <c r="A50" s="85">
        <v>39</v>
      </c>
      <c r="B50" s="93" t="s">
        <v>292</v>
      </c>
      <c r="C50" s="84">
        <f>HAD!D50</f>
        <v>0</v>
      </c>
    </row>
    <row r="51" spans="1:3" ht="31" x14ac:dyDescent="0.35">
      <c r="A51" s="85">
        <v>40</v>
      </c>
      <c r="B51" s="49" t="s">
        <v>293</v>
      </c>
      <c r="C51" s="84">
        <f>HAD!D51</f>
        <v>0</v>
      </c>
    </row>
    <row r="52" spans="1:3" ht="15.5" x14ac:dyDescent="0.35">
      <c r="A52" s="85">
        <v>41</v>
      </c>
      <c r="B52" s="92" t="s">
        <v>417</v>
      </c>
      <c r="C52" s="84">
        <f>HAD!D52</f>
        <v>0</v>
      </c>
    </row>
    <row r="53" spans="1:3" s="82" customFormat="1" ht="62" x14ac:dyDescent="0.35">
      <c r="A53" s="85">
        <v>42</v>
      </c>
      <c r="B53" s="93" t="s">
        <v>294</v>
      </c>
      <c r="C53" s="84">
        <f>HAD!D53</f>
        <v>0</v>
      </c>
    </row>
    <row r="54" spans="1:3" ht="21" x14ac:dyDescent="0.35">
      <c r="A54" s="171" t="s">
        <v>126</v>
      </c>
      <c r="B54" s="172"/>
      <c r="C54" s="121"/>
    </row>
    <row r="55" spans="1:3" ht="31" x14ac:dyDescent="0.35">
      <c r="A55" s="85">
        <v>43</v>
      </c>
      <c r="B55" s="42" t="s">
        <v>295</v>
      </c>
      <c r="C55" s="84">
        <f>HAD!D55</f>
        <v>0</v>
      </c>
    </row>
    <row r="56" spans="1:3" ht="15.5" x14ac:dyDescent="0.35">
      <c r="A56" s="85">
        <v>44</v>
      </c>
      <c r="B56" s="81" t="s">
        <v>296</v>
      </c>
      <c r="C56" s="84">
        <f>HAD!D56</f>
        <v>0</v>
      </c>
    </row>
    <row r="57" spans="1:3" ht="15.5" x14ac:dyDescent="0.35">
      <c r="A57" s="85">
        <v>45</v>
      </c>
      <c r="B57" s="53" t="s">
        <v>297</v>
      </c>
      <c r="C57" s="84">
        <f>HAD!D57</f>
        <v>0</v>
      </c>
    </row>
    <row r="58" spans="1:3" ht="15.5" x14ac:dyDescent="0.35">
      <c r="A58" s="85">
        <v>46</v>
      </c>
      <c r="B58" s="53" t="s">
        <v>298</v>
      </c>
      <c r="C58" s="84">
        <f>HAD!D58</f>
        <v>0</v>
      </c>
    </row>
    <row r="59" spans="1:3" ht="15.5" x14ac:dyDescent="0.35">
      <c r="A59" s="85">
        <v>47</v>
      </c>
      <c r="B59" s="39" t="s">
        <v>299</v>
      </c>
      <c r="C59" s="84">
        <f>HAD!D59</f>
        <v>0</v>
      </c>
    </row>
    <row r="60" spans="1:3" ht="31" x14ac:dyDescent="0.35">
      <c r="A60" s="85">
        <v>48</v>
      </c>
      <c r="B60" s="53" t="s">
        <v>300</v>
      </c>
      <c r="C60" s="84">
        <f>HAD!D60</f>
        <v>0</v>
      </c>
    </row>
    <row r="61" spans="1:3" ht="21" x14ac:dyDescent="0.35">
      <c r="A61" s="171" t="s">
        <v>109</v>
      </c>
      <c r="B61" s="172"/>
      <c r="C61" s="121"/>
    </row>
    <row r="62" spans="1:3" ht="15.5" x14ac:dyDescent="0.35">
      <c r="A62" s="86">
        <v>49</v>
      </c>
      <c r="B62" s="88" t="s">
        <v>301</v>
      </c>
      <c r="C62" s="84">
        <f>'Médecin ttt'!D7</f>
        <v>0</v>
      </c>
    </row>
    <row r="63" spans="1:3" ht="15.5" x14ac:dyDescent="0.35">
      <c r="A63" s="86">
        <v>50</v>
      </c>
      <c r="B63" s="88" t="s">
        <v>302</v>
      </c>
      <c r="C63" s="84">
        <f>'Médecin ttt'!D8</f>
        <v>0</v>
      </c>
    </row>
    <row r="64" spans="1:3" ht="31" x14ac:dyDescent="0.35">
      <c r="A64" s="86">
        <v>51</v>
      </c>
      <c r="B64" s="88" t="s">
        <v>303</v>
      </c>
      <c r="C64" s="84">
        <f>'Médecin ttt'!D9</f>
        <v>0</v>
      </c>
    </row>
    <row r="65" spans="1:3" ht="15.5" x14ac:dyDescent="0.35">
      <c r="A65" s="86">
        <v>52</v>
      </c>
      <c r="B65" s="88" t="s">
        <v>304</v>
      </c>
      <c r="C65" s="84">
        <f>'Médecin ttt'!D10</f>
        <v>0</v>
      </c>
    </row>
    <row r="66" spans="1:3" ht="15.5" x14ac:dyDescent="0.35">
      <c r="A66" s="86">
        <v>53</v>
      </c>
      <c r="B66" s="88" t="s">
        <v>305</v>
      </c>
      <c r="C66" s="84">
        <f>'Médecin ttt'!D11</f>
        <v>0</v>
      </c>
    </row>
    <row r="67" spans="1:3" ht="15.5" x14ac:dyDescent="0.35">
      <c r="A67" s="86">
        <v>54</v>
      </c>
      <c r="B67" s="88" t="s">
        <v>306</v>
      </c>
      <c r="C67" s="84">
        <f>'Médecin ttt'!D12</f>
        <v>0</v>
      </c>
    </row>
    <row r="68" spans="1:3" ht="15.5" x14ac:dyDescent="0.35">
      <c r="A68" s="86">
        <v>55</v>
      </c>
      <c r="B68" s="60" t="s">
        <v>307</v>
      </c>
      <c r="C68" s="84">
        <f>'Médecin ttt'!D13</f>
        <v>0</v>
      </c>
    </row>
    <row r="69" spans="1:3" ht="15.5" x14ac:dyDescent="0.35">
      <c r="A69" s="86">
        <v>56</v>
      </c>
      <c r="B69" s="80" t="s">
        <v>308</v>
      </c>
      <c r="C69" s="84">
        <f>'Médecin ttt'!D14</f>
        <v>0</v>
      </c>
    </row>
    <row r="70" spans="1:3" ht="31" x14ac:dyDescent="0.35">
      <c r="A70" s="86">
        <v>57</v>
      </c>
      <c r="B70" s="60" t="s">
        <v>309</v>
      </c>
      <c r="C70" s="84">
        <f>'Médecin ttt'!D15</f>
        <v>0</v>
      </c>
    </row>
    <row r="71" spans="1:3" ht="31" x14ac:dyDescent="0.35">
      <c r="A71" s="86">
        <v>58</v>
      </c>
      <c r="B71" s="119" t="s">
        <v>310</v>
      </c>
      <c r="C71" s="84">
        <f>'Médecin ttt'!D16</f>
        <v>0</v>
      </c>
    </row>
    <row r="72" spans="1:3" ht="15.5" x14ac:dyDescent="0.35">
      <c r="A72" s="86">
        <v>59</v>
      </c>
      <c r="B72" s="80" t="s">
        <v>311</v>
      </c>
      <c r="C72" s="84">
        <f>'Médecin ttt'!D17</f>
        <v>0</v>
      </c>
    </row>
    <row r="73" spans="1:3" ht="31" x14ac:dyDescent="0.35">
      <c r="A73" s="86">
        <v>60</v>
      </c>
      <c r="B73" s="88" t="s">
        <v>312</v>
      </c>
      <c r="C73" s="84">
        <f>'Médecin ttt'!D18</f>
        <v>0</v>
      </c>
    </row>
    <row r="74" spans="1:3" ht="21" x14ac:dyDescent="0.35">
      <c r="A74" s="171" t="s">
        <v>101</v>
      </c>
      <c r="B74" s="172"/>
      <c r="C74" s="121"/>
    </row>
    <row r="75" spans="1:3" ht="15.5" x14ac:dyDescent="0.35">
      <c r="A75" s="117">
        <v>61</v>
      </c>
      <c r="B75" s="39" t="s">
        <v>313</v>
      </c>
      <c r="C75" s="84">
        <f>Pharmacie!D6</f>
        <v>0</v>
      </c>
    </row>
    <row r="76" spans="1:3" ht="31" x14ac:dyDescent="0.35">
      <c r="A76" s="117">
        <v>62</v>
      </c>
      <c r="B76" s="39" t="s">
        <v>314</v>
      </c>
      <c r="C76" s="84">
        <f>Pharmacie!D7</f>
        <v>0</v>
      </c>
    </row>
    <row r="77" spans="1:3" ht="31" x14ac:dyDescent="0.35">
      <c r="A77" s="118">
        <v>63</v>
      </c>
      <c r="B77" s="39" t="s">
        <v>315</v>
      </c>
      <c r="C77" s="84">
        <f>Pharmacie!D8</f>
        <v>0</v>
      </c>
    </row>
    <row r="78" spans="1:3" ht="15.5" x14ac:dyDescent="0.35">
      <c r="A78" s="117">
        <v>64</v>
      </c>
      <c r="B78" s="94" t="s">
        <v>316</v>
      </c>
      <c r="C78" s="84">
        <f>Pharmacie!D9</f>
        <v>0</v>
      </c>
    </row>
    <row r="79" spans="1:3" ht="31" x14ac:dyDescent="0.35">
      <c r="A79" s="117">
        <v>65</v>
      </c>
      <c r="B79" s="87" t="s">
        <v>317</v>
      </c>
      <c r="C79" s="84">
        <f>Pharmacie!D10</f>
        <v>0</v>
      </c>
    </row>
    <row r="80" spans="1:3" ht="31" x14ac:dyDescent="0.35">
      <c r="A80" s="118">
        <v>66</v>
      </c>
      <c r="B80" s="91" t="s">
        <v>319</v>
      </c>
      <c r="C80" s="84">
        <f>Pharmacie!D11</f>
        <v>0</v>
      </c>
    </row>
    <row r="81" spans="1:3" ht="15.5" x14ac:dyDescent="0.35">
      <c r="A81" s="117">
        <v>67</v>
      </c>
      <c r="B81" s="39" t="s">
        <v>320</v>
      </c>
      <c r="C81" s="84">
        <f>Pharmacie!D12</f>
        <v>0</v>
      </c>
    </row>
    <row r="82" spans="1:3" ht="15.5" x14ac:dyDescent="0.35">
      <c r="A82" s="117">
        <v>68</v>
      </c>
      <c r="B82" s="39" t="s">
        <v>321</v>
      </c>
      <c r="C82" s="84">
        <f>Pharmacie!D13</f>
        <v>0</v>
      </c>
    </row>
    <row r="83" spans="1:3" ht="15.5" x14ac:dyDescent="0.35">
      <c r="A83" s="118">
        <v>69</v>
      </c>
      <c r="B83" s="39" t="s">
        <v>322</v>
      </c>
      <c r="C83" s="84">
        <f>Pharmacie!D14</f>
        <v>0</v>
      </c>
    </row>
    <row r="84" spans="1:3" ht="15.5" x14ac:dyDescent="0.35">
      <c r="A84" s="117">
        <v>70</v>
      </c>
      <c r="B84" s="94" t="s">
        <v>323</v>
      </c>
      <c r="C84" s="84">
        <f>Pharmacie!D15</f>
        <v>0</v>
      </c>
    </row>
    <row r="85" spans="1:3" ht="31" x14ac:dyDescent="0.35">
      <c r="A85" s="117">
        <v>71</v>
      </c>
      <c r="B85" s="39" t="s">
        <v>418</v>
      </c>
      <c r="C85" s="84">
        <f>Pharmacie!D16</f>
        <v>0</v>
      </c>
    </row>
    <row r="86" spans="1:3" ht="31" x14ac:dyDescent="0.35">
      <c r="A86" s="118">
        <v>72</v>
      </c>
      <c r="B86" s="39" t="s">
        <v>324</v>
      </c>
      <c r="C86" s="84">
        <f>Pharmacie!D17</f>
        <v>0</v>
      </c>
    </row>
    <row r="87" spans="1:3" ht="31" x14ac:dyDescent="0.35">
      <c r="A87" s="117">
        <v>73</v>
      </c>
      <c r="B87" s="39" t="s">
        <v>419</v>
      </c>
      <c r="C87" s="84">
        <f>Pharmacie!D18</f>
        <v>0</v>
      </c>
    </row>
    <row r="88" spans="1:3" ht="31" x14ac:dyDescent="0.35">
      <c r="A88" s="117">
        <v>74</v>
      </c>
      <c r="B88" s="39" t="s">
        <v>325</v>
      </c>
      <c r="C88" s="84">
        <f>Pharmacie!D19</f>
        <v>0</v>
      </c>
    </row>
    <row r="89" spans="1:3" ht="31" x14ac:dyDescent="0.35">
      <c r="A89" s="118">
        <v>75</v>
      </c>
      <c r="B89" s="39" t="s">
        <v>420</v>
      </c>
      <c r="C89" s="84">
        <f>Pharmacie!D20</f>
        <v>0</v>
      </c>
    </row>
    <row r="90" spans="1:3" ht="31" x14ac:dyDescent="0.35">
      <c r="A90" s="117">
        <v>76</v>
      </c>
      <c r="B90" s="87" t="s">
        <v>326</v>
      </c>
      <c r="C90" s="84">
        <f>Pharmacie!D21</f>
        <v>0</v>
      </c>
    </row>
    <row r="91" spans="1:3" ht="31" x14ac:dyDescent="0.35">
      <c r="A91" s="117">
        <v>77</v>
      </c>
      <c r="B91" s="87" t="s">
        <v>327</v>
      </c>
      <c r="C91" s="84">
        <f>Pharmacie!D22</f>
        <v>0</v>
      </c>
    </row>
    <row r="92" spans="1:3" ht="15.5" x14ac:dyDescent="0.35">
      <c r="A92" s="118">
        <v>78</v>
      </c>
      <c r="B92" s="87" t="s">
        <v>328</v>
      </c>
      <c r="C92" s="84">
        <f>Pharmacie!D23</f>
        <v>0</v>
      </c>
    </row>
    <row r="93" spans="1:3" ht="23.5" x14ac:dyDescent="0.35">
      <c r="A93" s="144" t="s">
        <v>84</v>
      </c>
      <c r="B93" s="146"/>
      <c r="C93" s="121"/>
    </row>
    <row r="94" spans="1:3" ht="15.5" x14ac:dyDescent="0.35">
      <c r="A94" s="120">
        <v>79</v>
      </c>
      <c r="B94" s="61" t="s">
        <v>329</v>
      </c>
      <c r="C94" s="84">
        <f>Domicile!D7</f>
        <v>0</v>
      </c>
    </row>
    <row r="95" spans="1:3" ht="31" x14ac:dyDescent="0.35">
      <c r="A95" s="120">
        <v>80</v>
      </c>
      <c r="B95" s="39" t="s">
        <v>330</v>
      </c>
      <c r="C95" s="84">
        <f>Domicile!D8</f>
        <v>0</v>
      </c>
    </row>
    <row r="96" spans="1:3" ht="31" x14ac:dyDescent="0.35">
      <c r="A96" s="120">
        <v>81</v>
      </c>
      <c r="B96" s="39" t="s">
        <v>331</v>
      </c>
      <c r="C96" s="84">
        <f>Domicile!D9</f>
        <v>0</v>
      </c>
    </row>
    <row r="97" spans="1:3" ht="15.5" x14ac:dyDescent="0.35">
      <c r="A97" s="120">
        <v>82</v>
      </c>
      <c r="B97" s="39" t="s">
        <v>332</v>
      </c>
      <c r="C97" s="84">
        <f>Domicile!D10</f>
        <v>0</v>
      </c>
    </row>
    <row r="98" spans="1:3" ht="15.5" x14ac:dyDescent="0.35">
      <c r="A98" s="120">
        <v>83</v>
      </c>
      <c r="B98" s="39" t="s">
        <v>333</v>
      </c>
      <c r="C98" s="84">
        <f>Domicile!D11</f>
        <v>0</v>
      </c>
    </row>
    <row r="99" spans="1:3" ht="15.5" x14ac:dyDescent="0.35">
      <c r="A99" s="120">
        <v>84</v>
      </c>
      <c r="B99" s="104" t="s">
        <v>334</v>
      </c>
      <c r="C99" s="84">
        <f>Domicile!D12</f>
        <v>0</v>
      </c>
    </row>
    <row r="100" spans="1:3" ht="31" x14ac:dyDescent="0.35">
      <c r="A100" s="120">
        <v>85</v>
      </c>
      <c r="B100" s="105" t="s">
        <v>335</v>
      </c>
      <c r="C100" s="84">
        <f>Domicile!D13</f>
        <v>0</v>
      </c>
    </row>
    <row r="101" spans="1:3" ht="23.5" x14ac:dyDescent="0.35">
      <c r="A101" s="144" t="s">
        <v>389</v>
      </c>
      <c r="B101" s="146"/>
      <c r="C101" s="121"/>
    </row>
    <row r="102" spans="1:3" ht="15.5" x14ac:dyDescent="0.35">
      <c r="A102" s="117">
        <v>86</v>
      </c>
      <c r="B102" s="39" t="s">
        <v>336</v>
      </c>
      <c r="C102" s="84">
        <f>Domicile!D15</f>
        <v>0</v>
      </c>
    </row>
    <row r="103" spans="1:3" ht="31" x14ac:dyDescent="0.35">
      <c r="A103" s="117">
        <v>87</v>
      </c>
      <c r="B103" s="39" t="s">
        <v>337</v>
      </c>
      <c r="C103" s="84">
        <f>Domicile!D16</f>
        <v>0</v>
      </c>
    </row>
    <row r="104" spans="1:3" ht="15.5" x14ac:dyDescent="0.35">
      <c r="A104" s="117">
        <v>88</v>
      </c>
      <c r="B104" s="39" t="s">
        <v>338</v>
      </c>
      <c r="C104" s="84">
        <f>Domicile!D17</f>
        <v>0</v>
      </c>
    </row>
    <row r="105" spans="1:3" ht="31" x14ac:dyDescent="0.35">
      <c r="A105" s="117">
        <v>89</v>
      </c>
      <c r="B105" s="61" t="s">
        <v>339</v>
      </c>
      <c r="C105" s="84">
        <f>Domicile!D18</f>
        <v>0</v>
      </c>
    </row>
    <row r="106" spans="1:3" ht="15.5" x14ac:dyDescent="0.35">
      <c r="A106" s="117">
        <v>90</v>
      </c>
      <c r="B106" s="39" t="s">
        <v>340</v>
      </c>
      <c r="C106" s="84">
        <f>Domicile!D19</f>
        <v>0</v>
      </c>
    </row>
    <row r="107" spans="1:3" ht="15.5" x14ac:dyDescent="0.35">
      <c r="A107" s="117">
        <v>91</v>
      </c>
      <c r="B107" s="39" t="s">
        <v>341</v>
      </c>
      <c r="C107" s="84">
        <f>Domicile!D20</f>
        <v>0</v>
      </c>
    </row>
    <row r="108" spans="1:3" ht="15.5" x14ac:dyDescent="0.35">
      <c r="A108" s="117">
        <v>92</v>
      </c>
      <c r="B108" s="39" t="s">
        <v>342</v>
      </c>
      <c r="C108" s="84">
        <f>Domicile!D21</f>
        <v>0</v>
      </c>
    </row>
    <row r="109" spans="1:3" ht="31" x14ac:dyDescent="0.35">
      <c r="A109" s="117">
        <v>93</v>
      </c>
      <c r="B109" s="39" t="s">
        <v>343</v>
      </c>
      <c r="C109" s="84">
        <f>Domicile!D22</f>
        <v>0</v>
      </c>
    </row>
    <row r="110" spans="1:3" ht="46.5" x14ac:dyDescent="0.35">
      <c r="A110" s="117">
        <v>94</v>
      </c>
      <c r="B110" s="39" t="s">
        <v>344</v>
      </c>
      <c r="C110" s="84">
        <f>Domicile!D23</f>
        <v>0</v>
      </c>
    </row>
    <row r="111" spans="1:3" ht="33" x14ac:dyDescent="0.35">
      <c r="A111" s="117">
        <v>95</v>
      </c>
      <c r="B111" s="39" t="s">
        <v>345</v>
      </c>
      <c r="C111" s="84">
        <f>Domicile!D24</f>
        <v>0</v>
      </c>
    </row>
    <row r="112" spans="1:3" ht="15.5" x14ac:dyDescent="0.35">
      <c r="A112" s="117">
        <v>96</v>
      </c>
      <c r="B112" s="39" t="s">
        <v>346</v>
      </c>
      <c r="C112" s="84">
        <f>Domicile!D25</f>
        <v>0</v>
      </c>
    </row>
    <row r="113" spans="1:3" ht="31" x14ac:dyDescent="0.35">
      <c r="A113" s="117">
        <v>97</v>
      </c>
      <c r="B113" s="39" t="s">
        <v>347</v>
      </c>
      <c r="C113" s="84">
        <f>Domicile!D26</f>
        <v>0</v>
      </c>
    </row>
    <row r="114" spans="1:3" ht="31" x14ac:dyDescent="0.35">
      <c r="A114" s="117">
        <v>98</v>
      </c>
      <c r="B114" s="39" t="s">
        <v>348</v>
      </c>
      <c r="C114" s="84">
        <f>Domicile!D27</f>
        <v>0</v>
      </c>
    </row>
    <row r="115" spans="1:3" ht="31" x14ac:dyDescent="0.35">
      <c r="A115" s="117">
        <v>99</v>
      </c>
      <c r="B115" s="39" t="s">
        <v>349</v>
      </c>
      <c r="C115" s="84">
        <f>Domicile!D28</f>
        <v>0</v>
      </c>
    </row>
    <row r="116" spans="1:3" ht="36.5" customHeight="1" x14ac:dyDescent="0.35">
      <c r="A116" s="117">
        <v>100</v>
      </c>
      <c r="B116" s="94" t="s">
        <v>350</v>
      </c>
      <c r="C116" s="84">
        <f>Domicile!D29</f>
        <v>0</v>
      </c>
    </row>
    <row r="117" spans="1:3" ht="23.5" x14ac:dyDescent="0.35">
      <c r="A117" s="144" t="s">
        <v>0</v>
      </c>
      <c r="B117" s="146"/>
      <c r="C117" s="121"/>
    </row>
    <row r="118" spans="1:3" ht="31" x14ac:dyDescent="0.35">
      <c r="A118" s="117">
        <v>101</v>
      </c>
      <c r="B118" s="39" t="s">
        <v>351</v>
      </c>
      <c r="C118" s="84">
        <f>Domicile!D31</f>
        <v>0</v>
      </c>
    </row>
    <row r="119" spans="1:3" ht="15.5" x14ac:dyDescent="0.35">
      <c r="A119" s="117">
        <v>102</v>
      </c>
      <c r="B119" s="39" t="s">
        <v>352</v>
      </c>
      <c r="C119" s="84">
        <f>Domicile!D32</f>
        <v>0</v>
      </c>
    </row>
    <row r="120" spans="1:3" ht="31" x14ac:dyDescent="0.35">
      <c r="A120" s="117">
        <v>103</v>
      </c>
      <c r="B120" s="76" t="s">
        <v>353</v>
      </c>
      <c r="C120" s="84">
        <f>Domicile!D33</f>
        <v>0</v>
      </c>
    </row>
    <row r="121" spans="1:3" ht="31" x14ac:dyDescent="0.35">
      <c r="A121" s="117">
        <v>104</v>
      </c>
      <c r="B121" s="76" t="s">
        <v>354</v>
      </c>
      <c r="C121" s="84">
        <f>Domicile!D34</f>
        <v>0</v>
      </c>
    </row>
    <row r="122" spans="1:3" ht="31" x14ac:dyDescent="0.35">
      <c r="A122" s="117">
        <v>105</v>
      </c>
      <c r="B122" s="39" t="s">
        <v>421</v>
      </c>
      <c r="C122" s="84">
        <f>Domicile!D35</f>
        <v>0</v>
      </c>
    </row>
    <row r="123" spans="1:3" ht="31" x14ac:dyDescent="0.35">
      <c r="A123" s="117">
        <v>106</v>
      </c>
      <c r="B123" s="61" t="s">
        <v>355</v>
      </c>
      <c r="C123" s="84">
        <f>Domicile!D36</f>
        <v>0</v>
      </c>
    </row>
    <row r="124" spans="1:3" ht="31" x14ac:dyDescent="0.35">
      <c r="A124" s="117">
        <v>107</v>
      </c>
      <c r="B124" s="61" t="s">
        <v>356</v>
      </c>
      <c r="C124" s="84">
        <f>Domicile!D37</f>
        <v>0</v>
      </c>
    </row>
    <row r="125" spans="1:3" ht="15.5" x14ac:dyDescent="0.35">
      <c r="A125" s="117">
        <v>108</v>
      </c>
      <c r="B125" s="39" t="s">
        <v>357</v>
      </c>
      <c r="C125" s="84">
        <f>Domicile!D38</f>
        <v>0</v>
      </c>
    </row>
    <row r="126" spans="1:3" ht="15.5" x14ac:dyDescent="0.35">
      <c r="A126" s="117">
        <v>109</v>
      </c>
      <c r="B126" s="39" t="s">
        <v>358</v>
      </c>
      <c r="C126" s="84">
        <f>Domicile!D39</f>
        <v>0</v>
      </c>
    </row>
    <row r="127" spans="1:3" ht="15.5" x14ac:dyDescent="0.35">
      <c r="A127" s="117">
        <v>110</v>
      </c>
      <c r="B127" s="100" t="s">
        <v>359</v>
      </c>
      <c r="C127" s="84">
        <f>Domicile!D40</f>
        <v>0</v>
      </c>
    </row>
    <row r="128" spans="1:3" ht="31" x14ac:dyDescent="0.35">
      <c r="A128" s="117">
        <v>111</v>
      </c>
      <c r="B128" s="39" t="s">
        <v>360</v>
      </c>
      <c r="C128" s="84">
        <f>Domicile!D41</f>
        <v>0</v>
      </c>
    </row>
    <row r="129" spans="1:3" ht="46.5" x14ac:dyDescent="0.35">
      <c r="A129" s="117">
        <v>112</v>
      </c>
      <c r="B129" s="39" t="s">
        <v>361</v>
      </c>
      <c r="C129" s="84">
        <f>Domicile!D42</f>
        <v>0</v>
      </c>
    </row>
    <row r="130" spans="1:3" ht="31" x14ac:dyDescent="0.35">
      <c r="A130" s="117">
        <v>113</v>
      </c>
      <c r="B130" s="105" t="s">
        <v>362</v>
      </c>
      <c r="C130" s="84">
        <f>Domicile!D43</f>
        <v>0</v>
      </c>
    </row>
    <row r="131" spans="1:3" ht="31" x14ac:dyDescent="0.35">
      <c r="A131" s="117">
        <v>114</v>
      </c>
      <c r="B131" s="105" t="s">
        <v>363</v>
      </c>
      <c r="C131" s="84">
        <f>Domicile!D44</f>
        <v>0</v>
      </c>
    </row>
    <row r="132" spans="1:3" ht="31" x14ac:dyDescent="0.35">
      <c r="A132" s="117">
        <v>115</v>
      </c>
      <c r="B132" s="39" t="s">
        <v>364</v>
      </c>
      <c r="C132" s="84">
        <f>Domicile!D45</f>
        <v>0</v>
      </c>
    </row>
    <row r="133" spans="1:3" ht="31" x14ac:dyDescent="0.35">
      <c r="A133" s="117">
        <v>116</v>
      </c>
      <c r="B133" s="39" t="s">
        <v>365</v>
      </c>
      <c r="C133" s="84">
        <f>Domicile!D46</f>
        <v>0</v>
      </c>
    </row>
    <row r="134" spans="1:3" ht="15.5" x14ac:dyDescent="0.35">
      <c r="A134" s="117">
        <v>117</v>
      </c>
      <c r="B134" s="39" t="s">
        <v>366</v>
      </c>
      <c r="C134" s="84">
        <f>Domicile!D47</f>
        <v>0</v>
      </c>
    </row>
    <row r="135" spans="1:3" ht="77.5" x14ac:dyDescent="0.35">
      <c r="A135" s="117">
        <v>118</v>
      </c>
      <c r="B135" s="98" t="s">
        <v>367</v>
      </c>
      <c r="C135" s="84">
        <f>Domicile!D48</f>
        <v>0</v>
      </c>
    </row>
    <row r="136" spans="1:3" ht="62" x14ac:dyDescent="0.35">
      <c r="A136" s="117">
        <v>119</v>
      </c>
      <c r="B136" s="39" t="s">
        <v>368</v>
      </c>
      <c r="C136" s="84">
        <f>Domicile!D49</f>
        <v>0</v>
      </c>
    </row>
    <row r="137" spans="1:3" ht="93" x14ac:dyDescent="0.35">
      <c r="A137" s="117">
        <v>120</v>
      </c>
      <c r="B137" s="98" t="s">
        <v>369</v>
      </c>
      <c r="C137" s="84">
        <f>Domicile!D50</f>
        <v>0</v>
      </c>
    </row>
    <row r="138" spans="1:3" ht="15.5" x14ac:dyDescent="0.35">
      <c r="A138" s="117">
        <v>121</v>
      </c>
      <c r="B138" s="103" t="s">
        <v>370</v>
      </c>
      <c r="C138" s="84">
        <f>Domicile!D51</f>
        <v>0</v>
      </c>
    </row>
    <row r="139" spans="1:3" ht="15.5" x14ac:dyDescent="0.35">
      <c r="A139" s="117">
        <v>122</v>
      </c>
      <c r="B139" s="103" t="s">
        <v>371</v>
      </c>
      <c r="C139" s="84">
        <f>Domicile!D52</f>
        <v>0</v>
      </c>
    </row>
    <row r="140" spans="1:3" ht="31" x14ac:dyDescent="0.35">
      <c r="A140" s="117">
        <v>123</v>
      </c>
      <c r="B140" s="106" t="s">
        <v>372</v>
      </c>
      <c r="C140" s="84">
        <f>Domicile!D53</f>
        <v>0</v>
      </c>
    </row>
    <row r="141" spans="1:3" ht="31" x14ac:dyDescent="0.35">
      <c r="A141" s="117">
        <v>124</v>
      </c>
      <c r="B141" s="39" t="s">
        <v>373</v>
      </c>
      <c r="C141" s="84">
        <f>Domicile!D54</f>
        <v>0</v>
      </c>
    </row>
    <row r="142" spans="1:3" ht="31" x14ac:dyDescent="0.35">
      <c r="A142" s="117">
        <v>125</v>
      </c>
      <c r="B142" s="103" t="s">
        <v>374</v>
      </c>
      <c r="C142" s="84">
        <f>Domicile!D55</f>
        <v>0</v>
      </c>
    </row>
    <row r="143" spans="1:3" ht="31" x14ac:dyDescent="0.35">
      <c r="A143" s="117">
        <v>126</v>
      </c>
      <c r="B143" s="103" t="s">
        <v>375</v>
      </c>
      <c r="C143" s="84">
        <f>Domicile!D56</f>
        <v>0</v>
      </c>
    </row>
    <row r="144" spans="1:3" ht="31" x14ac:dyDescent="0.35">
      <c r="A144" s="117">
        <v>127</v>
      </c>
      <c r="B144" s="39" t="s">
        <v>376</v>
      </c>
      <c r="C144" s="84">
        <f>Domicile!D57</f>
        <v>0</v>
      </c>
    </row>
    <row r="145" spans="1:3" ht="15.5" x14ac:dyDescent="0.35">
      <c r="A145" s="117">
        <v>128</v>
      </c>
      <c r="B145" s="39" t="s">
        <v>377</v>
      </c>
      <c r="C145" s="84">
        <f>Domicile!D58</f>
        <v>0</v>
      </c>
    </row>
    <row r="146" spans="1:3" ht="15.5" x14ac:dyDescent="0.35">
      <c r="A146" s="117">
        <v>129</v>
      </c>
      <c r="B146" s="39" t="s">
        <v>378</v>
      </c>
      <c r="C146" s="84">
        <f>Domicile!D59</f>
        <v>0</v>
      </c>
    </row>
    <row r="147" spans="1:3" ht="31" x14ac:dyDescent="0.35">
      <c r="A147" s="117">
        <v>130</v>
      </c>
      <c r="B147" s="39" t="s">
        <v>379</v>
      </c>
      <c r="C147" s="84">
        <f>Domicile!D60</f>
        <v>0</v>
      </c>
    </row>
    <row r="148" spans="1:3" ht="15.5" x14ac:dyDescent="0.35">
      <c r="A148" s="117">
        <v>131</v>
      </c>
      <c r="B148" s="39" t="s">
        <v>380</v>
      </c>
      <c r="C148" s="84">
        <f>Domicile!D61</f>
        <v>0</v>
      </c>
    </row>
    <row r="149" spans="1:3" ht="15.5" x14ac:dyDescent="0.35">
      <c r="A149" s="117">
        <v>132</v>
      </c>
      <c r="B149" s="39" t="s">
        <v>381</v>
      </c>
      <c r="C149" s="84">
        <f>Domicile!D62</f>
        <v>0</v>
      </c>
    </row>
    <row r="150" spans="1:3" ht="46.5" x14ac:dyDescent="0.35">
      <c r="A150" s="117">
        <v>133</v>
      </c>
      <c r="B150" s="39" t="s">
        <v>382</v>
      </c>
      <c r="C150" s="84">
        <f>Domicile!D63</f>
        <v>0</v>
      </c>
    </row>
  </sheetData>
  <mergeCells count="12">
    <mergeCell ref="A117:B117"/>
    <mergeCell ref="A2:C2"/>
    <mergeCell ref="A39:B39"/>
    <mergeCell ref="A54:B54"/>
    <mergeCell ref="A61:B61"/>
    <mergeCell ref="A74:B74"/>
    <mergeCell ref="A93:B93"/>
    <mergeCell ref="A101:B101"/>
    <mergeCell ref="A18:B18"/>
    <mergeCell ref="A24:B24"/>
    <mergeCell ref="A28:B28"/>
    <mergeCell ref="A33:B33"/>
  </mergeCells>
  <conditionalFormatting sqref="C7:C150">
    <cfRule type="cellIs" dxfId="3" priority="1" operator="equal">
      <formula>0</formula>
    </cfRule>
    <cfRule type="cellIs" dxfId="2" priority="2" operator="equal">
      <formula>"""NA"""</formula>
    </cfRule>
    <cfRule type="cellIs" dxfId="1" priority="3" operator="equal">
      <formula>"""NC"""</formula>
    </cfRule>
    <cfRule type="cellIs" dxfId="0" priority="4" operator="equal">
      <formula>"C"</formula>
    </cfRule>
  </conditionalFormatting>
  <pageMargins left="0.25" right="0.25" top="0.75" bottom="0.75" header="0.3" footer="0.3"/>
  <pageSetup paperSize="9" scale="85"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11"/>
  <sheetViews>
    <sheetView showGridLines="0" zoomScale="80" zoomScaleNormal="80" workbookViewId="0">
      <selection activeCell="G12" sqref="G12"/>
    </sheetView>
  </sheetViews>
  <sheetFormatPr baseColWidth="10" defaultRowHeight="14.5" x14ac:dyDescent="0.35"/>
  <cols>
    <col min="1" max="1" width="8.6328125" style="82" customWidth="1"/>
    <col min="2" max="2" width="78.26953125" customWidth="1"/>
    <col min="3" max="3" width="10" style="3" hidden="1" customWidth="1"/>
    <col min="4" max="6" width="10.90625" style="3" hidden="1" customWidth="1"/>
    <col min="7" max="7" width="10.90625" style="3"/>
  </cols>
  <sheetData>
    <row r="2" spans="2:8" s="82" customFormat="1" ht="60.5" customHeight="1" x14ac:dyDescent="0.35">
      <c r="B2" s="173" t="s">
        <v>390</v>
      </c>
      <c r="C2" s="174"/>
      <c r="D2" s="174"/>
      <c r="E2" s="108"/>
      <c r="F2" s="108"/>
      <c r="G2" s="108"/>
    </row>
    <row r="5" spans="2:8" ht="29" x14ac:dyDescent="0.35">
      <c r="C5" s="3" t="s">
        <v>384</v>
      </c>
      <c r="D5" s="3" t="s">
        <v>385</v>
      </c>
      <c r="E5" s="3" t="s">
        <v>386</v>
      </c>
      <c r="F5" s="3" t="s">
        <v>388</v>
      </c>
      <c r="G5" s="113" t="s">
        <v>387</v>
      </c>
    </row>
    <row r="6" spans="2:8" ht="15.5" x14ac:dyDescent="0.35">
      <c r="B6" s="112" t="s">
        <v>391</v>
      </c>
      <c r="C6" s="111">
        <f>COUNTIF(Récapitulatif!$C$7:$C$60,"C")</f>
        <v>0</v>
      </c>
      <c r="D6" s="111">
        <f>COUNTIF(Récapitulatif!$C$7:$C$60,"NC")</f>
        <v>0</v>
      </c>
      <c r="E6" s="111">
        <f>COUNTIF(Récapitulatif!$C$7:$C$60,"NA")</f>
        <v>0</v>
      </c>
      <c r="F6" s="111">
        <f t="shared" ref="F6:F11" si="0">SUM(C6:E6)</f>
        <v>0</v>
      </c>
      <c r="G6" s="114" t="e">
        <f t="shared" ref="G6:G11" si="1">C6/(F6-E6)</f>
        <v>#DIV/0!</v>
      </c>
      <c r="H6" s="110"/>
    </row>
    <row r="7" spans="2:8" ht="15.5" x14ac:dyDescent="0.35">
      <c r="B7" s="112" t="s">
        <v>109</v>
      </c>
      <c r="C7" s="111">
        <f>COUNTIF(Récapitulatif!$C$62:$C$73,"C")</f>
        <v>0</v>
      </c>
      <c r="D7" s="111">
        <f>COUNTIF(Récapitulatif!$C$62:$C$73,"C")</f>
        <v>0</v>
      </c>
      <c r="E7" s="111">
        <f>COUNTIF(Récapitulatif!$C$62:$C$73,"C")</f>
        <v>0</v>
      </c>
      <c r="F7" s="111">
        <f t="shared" si="0"/>
        <v>0</v>
      </c>
      <c r="G7" s="114" t="e">
        <f t="shared" si="1"/>
        <v>#DIV/0!</v>
      </c>
    </row>
    <row r="8" spans="2:8" ht="15.5" x14ac:dyDescent="0.35">
      <c r="B8" s="112" t="s">
        <v>101</v>
      </c>
      <c r="C8" s="3">
        <f>COUNTIF(Récapitulatif!$C$75:$C$92,"C")</f>
        <v>0</v>
      </c>
      <c r="D8" s="3">
        <f>COUNTIF(Récapitulatif!$C$75:$C$92,"NC")</f>
        <v>0</v>
      </c>
      <c r="E8" s="3">
        <f>COUNTIF(Récapitulatif!$C$75:$C$92,"NA")</f>
        <v>0</v>
      </c>
      <c r="F8" s="111">
        <f t="shared" si="0"/>
        <v>0</v>
      </c>
      <c r="G8" s="114" t="e">
        <f t="shared" si="1"/>
        <v>#DIV/0!</v>
      </c>
    </row>
    <row r="9" spans="2:8" ht="15.5" x14ac:dyDescent="0.35">
      <c r="B9" s="112" t="s">
        <v>84</v>
      </c>
      <c r="C9" s="3">
        <f>COUNTIF(Récapitulatif!$C$94:$C$100,"C")</f>
        <v>0</v>
      </c>
      <c r="D9" s="3">
        <f>COUNTIF(Récapitulatif!$C$94:$C$100,"NC")</f>
        <v>0</v>
      </c>
      <c r="E9" s="3">
        <f>COUNTIF(Récapitulatif!$C$94:$C$100,"NA")</f>
        <v>0</v>
      </c>
      <c r="F9" s="111">
        <f t="shared" si="0"/>
        <v>0</v>
      </c>
      <c r="G9" s="114" t="e">
        <f t="shared" si="1"/>
        <v>#DIV/0!</v>
      </c>
    </row>
    <row r="10" spans="2:8" ht="15.5" x14ac:dyDescent="0.35">
      <c r="B10" s="112" t="s">
        <v>389</v>
      </c>
      <c r="C10" s="3">
        <f>COUNTIF(Récapitulatif!$C$102:$C$116,"C")</f>
        <v>0</v>
      </c>
      <c r="D10" s="3">
        <f>COUNTIF(Récapitulatif!$C$102:$C$116,"NC")</f>
        <v>0</v>
      </c>
      <c r="E10" s="3">
        <f>COUNTIF(Récapitulatif!$C$102:$C$116,"NA")</f>
        <v>0</v>
      </c>
      <c r="F10" s="111">
        <f t="shared" si="0"/>
        <v>0</v>
      </c>
      <c r="G10" s="114" t="e">
        <f t="shared" si="1"/>
        <v>#DIV/0!</v>
      </c>
    </row>
    <row r="11" spans="2:8" ht="15.5" x14ac:dyDescent="0.35">
      <c r="B11" s="112" t="s">
        <v>0</v>
      </c>
      <c r="C11" s="3">
        <f>COUNTIF(Récapitulatif!$C$118:$C$150,"C")</f>
        <v>0</v>
      </c>
      <c r="D11" s="3">
        <f>COUNTIF(Récapitulatif!$C$118:$C$150,"NC")</f>
        <v>0</v>
      </c>
      <c r="E11" s="3">
        <f>COUNTIF(Récapitulatif!$C$118:$C$150,"NA")</f>
        <v>0</v>
      </c>
      <c r="F11" s="111">
        <f t="shared" si="0"/>
        <v>0</v>
      </c>
      <c r="G11" s="114" t="e">
        <f t="shared" si="1"/>
        <v>#DIV/0!</v>
      </c>
    </row>
  </sheetData>
  <sheetProtection algorithmName="SHA-512" hashValue="86V2+xsgZCC5kc3cboMQUbxcipIqyeq/+XvCeUgk0ompyL+DXdQ5d57xRohj6SzJ/BQbDcf39V4mLvBnkhCMOA==" saltValue="vd+HTUBpwwEO5KLW8DxhNQ==" spinCount="100000" sheet="1" scenarios="1"/>
  <mergeCells count="1">
    <mergeCell ref="B2:D2"/>
  </mergeCells>
  <pageMargins left="0.7" right="0.7" top="0.75" bottom="0.75" header="0.3" footer="0.3"/>
  <pageSetup paperSize="9" scale="36"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pageSetUpPr fitToPage="1"/>
  </sheetPr>
  <dimension ref="A2:D50"/>
  <sheetViews>
    <sheetView showGridLines="0" workbookViewId="0">
      <selection sqref="A1:XFD1"/>
    </sheetView>
  </sheetViews>
  <sheetFormatPr baseColWidth="10" defaultColWidth="11.453125" defaultRowHeight="13" x14ac:dyDescent="0.35"/>
  <cols>
    <col min="1" max="1" width="136.7265625" style="27" customWidth="1"/>
    <col min="2" max="16384" width="11.453125" style="22"/>
  </cols>
  <sheetData>
    <row r="2" spans="1:4" ht="18.5" x14ac:dyDescent="0.35">
      <c r="A2" s="28" t="s">
        <v>71</v>
      </c>
    </row>
    <row r="4" spans="1:4" ht="39" x14ac:dyDescent="0.35">
      <c r="A4" s="21" t="s">
        <v>45</v>
      </c>
    </row>
    <row r="6" spans="1:4" x14ac:dyDescent="0.35">
      <c r="A6" s="23" t="s">
        <v>43</v>
      </c>
    </row>
    <row r="7" spans="1:4" x14ac:dyDescent="0.35">
      <c r="A7" s="24" t="s">
        <v>46</v>
      </c>
    </row>
    <row r="8" spans="1:4" ht="26" x14ac:dyDescent="0.35">
      <c r="A8" s="24" t="s">
        <v>47</v>
      </c>
      <c r="D8" s="6"/>
    </row>
    <row r="10" spans="1:4" ht="26" x14ac:dyDescent="0.35">
      <c r="A10" s="21" t="s">
        <v>48</v>
      </c>
    </row>
    <row r="12" spans="1:4" ht="39" x14ac:dyDescent="0.35">
      <c r="A12" s="21" t="s">
        <v>49</v>
      </c>
    </row>
    <row r="14" spans="1:4" x14ac:dyDescent="0.35">
      <c r="A14" s="21" t="s">
        <v>50</v>
      </c>
    </row>
    <row r="16" spans="1:4" ht="39" x14ac:dyDescent="0.35">
      <c r="A16" s="21" t="s">
        <v>51</v>
      </c>
    </row>
    <row r="18" spans="1:1" ht="26" x14ac:dyDescent="0.35">
      <c r="A18" s="21" t="s">
        <v>52</v>
      </c>
    </row>
    <row r="20" spans="1:1" x14ac:dyDescent="0.35">
      <c r="A20" s="23" t="s">
        <v>53</v>
      </c>
    </row>
    <row r="22" spans="1:1" x14ac:dyDescent="0.35">
      <c r="A22" s="21" t="s">
        <v>54</v>
      </c>
    </row>
    <row r="24" spans="1:1" x14ac:dyDescent="0.35">
      <c r="A24" s="23" t="s">
        <v>55</v>
      </c>
    </row>
    <row r="25" spans="1:1" x14ac:dyDescent="0.35">
      <c r="A25" s="25" t="s">
        <v>56</v>
      </c>
    </row>
    <row r="26" spans="1:1" x14ac:dyDescent="0.35">
      <c r="A26" s="25" t="s">
        <v>57</v>
      </c>
    </row>
    <row r="27" spans="1:1" x14ac:dyDescent="0.35">
      <c r="A27" s="25" t="s">
        <v>58</v>
      </c>
    </row>
    <row r="28" spans="1:1" x14ac:dyDescent="0.35">
      <c r="A28" s="25" t="s">
        <v>59</v>
      </c>
    </row>
    <row r="29" spans="1:1" x14ac:dyDescent="0.35">
      <c r="A29" s="26" t="s">
        <v>44</v>
      </c>
    </row>
    <row r="31" spans="1:1" x14ac:dyDescent="0.35">
      <c r="A31" s="21" t="s">
        <v>60</v>
      </c>
    </row>
    <row r="33" spans="1:1" ht="26" x14ac:dyDescent="0.35">
      <c r="A33" s="21" t="s">
        <v>61</v>
      </c>
    </row>
    <row r="35" spans="1:1" ht="26" x14ac:dyDescent="0.35">
      <c r="A35" s="21" t="s">
        <v>62</v>
      </c>
    </row>
    <row r="37" spans="1:1" x14ac:dyDescent="0.35">
      <c r="A37" s="21" t="s">
        <v>63</v>
      </c>
    </row>
    <row r="39" spans="1:1" ht="39" x14ac:dyDescent="0.35">
      <c r="A39" s="21" t="s">
        <v>64</v>
      </c>
    </row>
    <row r="41" spans="1:1" ht="39" x14ac:dyDescent="0.35">
      <c r="A41" s="21" t="s">
        <v>65</v>
      </c>
    </row>
    <row r="43" spans="1:1" x14ac:dyDescent="0.35">
      <c r="A43" s="21" t="s">
        <v>66</v>
      </c>
    </row>
    <row r="45" spans="1:1" ht="39" x14ac:dyDescent="0.35">
      <c r="A45" s="23" t="s">
        <v>67</v>
      </c>
    </row>
    <row r="46" spans="1:1" x14ac:dyDescent="0.35">
      <c r="A46" s="21" t="s">
        <v>68</v>
      </c>
    </row>
    <row r="48" spans="1:1" ht="26" x14ac:dyDescent="0.35">
      <c r="A48" s="21" t="s">
        <v>69</v>
      </c>
    </row>
    <row r="50" spans="1:1" ht="39" x14ac:dyDescent="0.35">
      <c r="A50" s="21" t="s">
        <v>70</v>
      </c>
    </row>
  </sheetData>
  <sheetProtection algorithmName="SHA-512" hashValue="Kj+O2XERSM2VwxYkzT7OZ7PEx1o+d2UFoXDl3RJaIMXuOd9WM0mzXSTKJ62IA/8Sgx65+biNvJZUSo1vG11odQ==" saltValue="OTCO1+aoMKIkUQlf/HTZoQ==" spinCount="100000" sheet="1" objects="1" scenarios="1"/>
  <printOptions horizontalCentered="1" verticalCentered="1"/>
  <pageMargins left="0.23622047244094491" right="0.23622047244094491" top="0.74803149606299213" bottom="0.74803149606299213" header="0.11811023622047245" footer="0.11811023622047245"/>
  <pageSetup paperSize="9" fitToHeight="0" orientation="landscape" r:id="rId1"/>
  <headerFooter>
    <oddHeader>&amp;C&amp;"-,Italique"Audits croisés Prise en charge médicamenteuse HAD 2019&amp;RV.0 du 17/04/2019</oddHeader>
    <oddFooter>&amp;L&amp;"-,Italique"&amp;10RSQR/OMEDIT/France Asso Santé&amp;R&amp;P /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B3:U7"/>
  <sheetViews>
    <sheetView workbookViewId="0">
      <selection activeCell="M5" sqref="M5"/>
    </sheetView>
  </sheetViews>
  <sheetFormatPr baseColWidth="10" defaultRowHeight="14.5" x14ac:dyDescent="0.35"/>
  <sheetData>
    <row r="3" spans="2:21" x14ac:dyDescent="0.35">
      <c r="B3" t="s">
        <v>38</v>
      </c>
      <c r="C3" t="s">
        <v>37</v>
      </c>
    </row>
    <row r="4" spans="2:21" x14ac:dyDescent="0.35">
      <c r="B4" t="s">
        <v>39</v>
      </c>
      <c r="C4" t="str">
        <f>IF(C3="NC","NA","")</f>
        <v>NA</v>
      </c>
      <c r="L4" t="s">
        <v>40</v>
      </c>
    </row>
    <row r="5" spans="2:21" x14ac:dyDescent="0.35">
      <c r="S5" t="s">
        <v>36</v>
      </c>
      <c r="U5" t="s">
        <v>36</v>
      </c>
    </row>
    <row r="6" spans="2:21" x14ac:dyDescent="0.35">
      <c r="S6" t="s">
        <v>37</v>
      </c>
      <c r="U6" t="s">
        <v>37</v>
      </c>
    </row>
    <row r="7" spans="2:21" x14ac:dyDescent="0.35">
      <c r="S7" t="s">
        <v>1</v>
      </c>
    </row>
  </sheetData>
  <dataValidations count="2">
    <dataValidation type="list" allowBlank="1" showInputMessage="1" showErrorMessage="1" sqref="C3">
      <formula1>$S$5:$S$7</formula1>
    </dataValidation>
    <dataValidation type="list" allowBlank="1" showInputMessage="1" showErrorMessage="1" sqref="M4">
      <formula1>$U$5:$U$6</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10</vt:i4>
      </vt:variant>
    </vt:vector>
  </HeadingPairs>
  <TitlesOfParts>
    <vt:vector size="19" baseType="lpstr">
      <vt:lpstr>HAD</vt:lpstr>
      <vt:lpstr>Médecin ttt</vt:lpstr>
      <vt:lpstr>Pharmacie</vt:lpstr>
      <vt:lpstr>Domicile</vt:lpstr>
      <vt:lpstr>Patient</vt:lpstr>
      <vt:lpstr>Récapitulatif</vt:lpstr>
      <vt:lpstr>Résultats globaux</vt:lpstr>
      <vt:lpstr>Définitions</vt:lpstr>
      <vt:lpstr>Feuil2</vt:lpstr>
      <vt:lpstr>COTA</vt:lpstr>
      <vt:lpstr>Domicile!Impression_des_titres</vt:lpstr>
      <vt:lpstr>HAD!Impression_des_titres</vt:lpstr>
      <vt:lpstr>'Médecin ttt'!Impression_des_titres</vt:lpstr>
      <vt:lpstr>Pharmacie!Impression_des_titres</vt:lpstr>
      <vt:lpstr>Domicile!Zone_d_impression</vt:lpstr>
      <vt:lpstr>'Médecin ttt'!Zone_d_impression</vt:lpstr>
      <vt:lpstr>Patient!Zone_d_impression</vt:lpstr>
      <vt:lpstr>Pharmacie!Zone_d_impression</vt:lpstr>
      <vt:lpstr>Récapitulatif!Zone_d_impression</vt:lpstr>
    </vt:vector>
  </TitlesOfParts>
  <Company>CHU Amiens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Gilquin Anne-Cécile</dc:creator>
  <cp:lastModifiedBy>Anne-Cécile GILQUIN</cp:lastModifiedBy>
  <cp:lastPrinted>2020-02-19T16:21:07Z</cp:lastPrinted>
  <dcterms:created xsi:type="dcterms:W3CDTF">2018-02-09T12:53:14Z</dcterms:created>
  <dcterms:modified xsi:type="dcterms:W3CDTF">2020-02-20T10:56:33Z</dcterms:modified>
</cp:coreProperties>
</file>